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Citroen\OneDrive - Moreland City Council\Documents\Documents 1\Offline Records (ML)\Research ~ - PROJECTS(19)\"/>
    </mc:Choice>
  </mc:AlternateContent>
  <xr:revisionPtr revIDLastSave="0" documentId="13_ncr:1_{41195033-1EDB-410D-B381-72D14AF203BA}" xr6:coauthVersionLast="47" xr6:coauthVersionMax="47" xr10:uidLastSave="{00000000-0000-0000-0000-000000000000}"/>
  <bookViews>
    <workbookView xWindow="28680" yWindow="-120" windowWidth="29040" windowHeight="15840" tabRatio="858" xr2:uid="{F6560D14-9616-4949-AE5B-2AF458885832}"/>
  </bookViews>
  <sheets>
    <sheet name="Cover" sheetId="21" r:id="rId1"/>
    <sheet name="Table of Contents" sheetId="18" r:id="rId2"/>
    <sheet name="Table 1a Population by suburb" sheetId="2" r:id="rId3"/>
    <sheet name="Table 1b Ann growth by suburb" sheetId="19" r:id="rId4"/>
    <sheet name="Table 1c Cum growth by suburb " sheetId="20" r:id="rId5"/>
    <sheet name="Table 2a Population by age" sheetId="5" r:id="rId6"/>
    <sheet name="Table 2b Ann growth by age" sheetId="22" r:id="rId7"/>
    <sheet name="Table 2c Cum growth by age" sheetId="23" r:id="rId8"/>
    <sheet name="Table 3 Brunswick" sheetId="6" r:id="rId9"/>
    <sheet name="Table 4 Brunswick East" sheetId="7" r:id="rId10"/>
    <sheet name="Table 5 Brunswick West" sheetId="8" r:id="rId11"/>
    <sheet name="Table 6 Coburg" sheetId="9" r:id="rId12"/>
    <sheet name="Table 7 Coburg North" sheetId="10" r:id="rId13"/>
    <sheet name="Table 8 Fawkner" sheetId="11" r:id="rId14"/>
    <sheet name="Table 9 Glenroy" sheetId="12" r:id="rId15"/>
    <sheet name="Table 10 Gowanbrae" sheetId="13" r:id="rId16"/>
    <sheet name="Table 11 Hadfield" sheetId="14" r:id="rId17"/>
    <sheet name="Table 12 Oak Park" sheetId="15" r:id="rId18"/>
    <sheet name="Table 13 Pascoe Vale" sheetId="16" r:id="rId19"/>
    <sheet name="Table 14 Pascoe Vale South" sheetId="17"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3" l="1"/>
  <c r="D5" i="23"/>
  <c r="E5" i="23"/>
  <c r="F5" i="23"/>
  <c r="G5" i="23"/>
  <c r="H5" i="23"/>
  <c r="I5" i="23"/>
  <c r="J5" i="23"/>
  <c r="K5" i="23"/>
  <c r="L5" i="23"/>
  <c r="M5" i="23"/>
  <c r="N5" i="23"/>
  <c r="O5" i="23"/>
  <c r="P5" i="23"/>
  <c r="Q5" i="23"/>
  <c r="R5" i="23"/>
  <c r="S5" i="23"/>
  <c r="C6" i="23"/>
  <c r="D6" i="23"/>
  <c r="E6" i="23"/>
  <c r="F6" i="23"/>
  <c r="G6" i="23"/>
  <c r="H6" i="23"/>
  <c r="I6" i="23"/>
  <c r="J6" i="23"/>
  <c r="K6" i="23"/>
  <c r="L6" i="23"/>
  <c r="M6" i="23"/>
  <c r="N6" i="23"/>
  <c r="O6" i="23"/>
  <c r="P6" i="23"/>
  <c r="Q6" i="23"/>
  <c r="R6" i="23"/>
  <c r="S6" i="23"/>
  <c r="C7" i="23"/>
  <c r="D7" i="23"/>
  <c r="E7" i="23"/>
  <c r="F7" i="23"/>
  <c r="G7" i="23"/>
  <c r="H7" i="23"/>
  <c r="I7" i="23"/>
  <c r="J7" i="23"/>
  <c r="K7" i="23"/>
  <c r="L7" i="23"/>
  <c r="M7" i="23"/>
  <c r="N7" i="23"/>
  <c r="O7" i="23"/>
  <c r="P7" i="23"/>
  <c r="Q7" i="23"/>
  <c r="R7" i="23"/>
  <c r="S7" i="23"/>
  <c r="C8" i="23"/>
  <c r="D8" i="23"/>
  <c r="E8" i="23"/>
  <c r="F8" i="23"/>
  <c r="G8" i="23"/>
  <c r="H8" i="23"/>
  <c r="I8" i="23"/>
  <c r="J8" i="23"/>
  <c r="K8" i="23"/>
  <c r="L8" i="23"/>
  <c r="M8" i="23"/>
  <c r="N8" i="23"/>
  <c r="O8" i="23"/>
  <c r="P8" i="23"/>
  <c r="Q8" i="23"/>
  <c r="R8" i="23"/>
  <c r="S8" i="23"/>
  <c r="C9" i="23"/>
  <c r="D9" i="23"/>
  <c r="E9" i="23"/>
  <c r="F9" i="23"/>
  <c r="G9" i="23"/>
  <c r="H9" i="23"/>
  <c r="I9" i="23"/>
  <c r="J9" i="23"/>
  <c r="K9" i="23"/>
  <c r="L9" i="23"/>
  <c r="M9" i="23"/>
  <c r="N9" i="23"/>
  <c r="O9" i="23"/>
  <c r="P9" i="23"/>
  <c r="Q9" i="23"/>
  <c r="R9" i="23"/>
  <c r="S9" i="23"/>
  <c r="C10" i="23"/>
  <c r="D10" i="23"/>
  <c r="E10" i="23"/>
  <c r="F10" i="23"/>
  <c r="G10" i="23"/>
  <c r="H10" i="23"/>
  <c r="I10" i="23"/>
  <c r="J10" i="23"/>
  <c r="K10" i="23"/>
  <c r="L10" i="23"/>
  <c r="M10" i="23"/>
  <c r="N10" i="23"/>
  <c r="O10" i="23"/>
  <c r="P10" i="23"/>
  <c r="Q10" i="23"/>
  <c r="R10" i="23"/>
  <c r="S10" i="23"/>
  <c r="C11" i="23"/>
  <c r="D11" i="23"/>
  <c r="E11" i="23"/>
  <c r="F11" i="23"/>
  <c r="G11" i="23"/>
  <c r="H11" i="23"/>
  <c r="I11" i="23"/>
  <c r="J11" i="23"/>
  <c r="K11" i="23"/>
  <c r="L11" i="23"/>
  <c r="M11" i="23"/>
  <c r="N11" i="23"/>
  <c r="O11" i="23"/>
  <c r="P11" i="23"/>
  <c r="Q11" i="23"/>
  <c r="R11" i="23"/>
  <c r="S11" i="23"/>
  <c r="C12" i="23"/>
  <c r="D12" i="23"/>
  <c r="E12" i="23"/>
  <c r="F12" i="23"/>
  <c r="G12" i="23"/>
  <c r="H12" i="23"/>
  <c r="I12" i="23"/>
  <c r="J12" i="23"/>
  <c r="K12" i="23"/>
  <c r="L12" i="23"/>
  <c r="M12" i="23"/>
  <c r="N12" i="23"/>
  <c r="O12" i="23"/>
  <c r="P12" i="23"/>
  <c r="Q12" i="23"/>
  <c r="R12" i="23"/>
  <c r="S12" i="23"/>
  <c r="C13" i="23"/>
  <c r="D13" i="23"/>
  <c r="E13" i="23"/>
  <c r="F13" i="23"/>
  <c r="G13" i="23"/>
  <c r="H13" i="23"/>
  <c r="I13" i="23"/>
  <c r="J13" i="23"/>
  <c r="K13" i="23"/>
  <c r="L13" i="23"/>
  <c r="M13" i="23"/>
  <c r="N13" i="23"/>
  <c r="O13" i="23"/>
  <c r="P13" i="23"/>
  <c r="Q13" i="23"/>
  <c r="R13" i="23"/>
  <c r="S13" i="23"/>
  <c r="C14" i="23"/>
  <c r="D14" i="23"/>
  <c r="E14" i="23"/>
  <c r="F14" i="23"/>
  <c r="G14" i="23"/>
  <c r="H14" i="23"/>
  <c r="I14" i="23"/>
  <c r="J14" i="23"/>
  <c r="K14" i="23"/>
  <c r="L14" i="23"/>
  <c r="M14" i="23"/>
  <c r="N14" i="23"/>
  <c r="O14" i="23"/>
  <c r="P14" i="23"/>
  <c r="Q14" i="23"/>
  <c r="R14" i="23"/>
  <c r="S14" i="23"/>
  <c r="C15" i="23"/>
  <c r="D15" i="23"/>
  <c r="E15" i="23"/>
  <c r="F15" i="23"/>
  <c r="G15" i="23"/>
  <c r="H15" i="23"/>
  <c r="I15" i="23"/>
  <c r="J15" i="23"/>
  <c r="K15" i="23"/>
  <c r="L15" i="23"/>
  <c r="M15" i="23"/>
  <c r="N15" i="23"/>
  <c r="O15" i="23"/>
  <c r="P15" i="23"/>
  <c r="Q15" i="23"/>
  <c r="R15" i="23"/>
  <c r="S15" i="23"/>
  <c r="C16" i="23"/>
  <c r="D16" i="23"/>
  <c r="E16" i="23"/>
  <c r="F16" i="23"/>
  <c r="G16" i="23"/>
  <c r="H16" i="23"/>
  <c r="I16" i="23"/>
  <c r="J16" i="23"/>
  <c r="K16" i="23"/>
  <c r="L16" i="23"/>
  <c r="M16" i="23"/>
  <c r="N16" i="23"/>
  <c r="O16" i="23"/>
  <c r="P16" i="23"/>
  <c r="Q16" i="23"/>
  <c r="R16" i="23"/>
  <c r="S16" i="23"/>
  <c r="C17" i="23"/>
  <c r="D17" i="23"/>
  <c r="E17" i="23"/>
  <c r="F17" i="23"/>
  <c r="G17" i="23"/>
  <c r="H17" i="23"/>
  <c r="I17" i="23"/>
  <c r="J17" i="23"/>
  <c r="K17" i="23"/>
  <c r="L17" i="23"/>
  <c r="M17" i="23"/>
  <c r="N17" i="23"/>
  <c r="O17" i="23"/>
  <c r="P17" i="23"/>
  <c r="Q17" i="23"/>
  <c r="R17" i="23"/>
  <c r="S17" i="23"/>
  <c r="C18" i="23"/>
  <c r="D18" i="23"/>
  <c r="E18" i="23"/>
  <c r="F18" i="23"/>
  <c r="G18" i="23"/>
  <c r="H18" i="23"/>
  <c r="I18" i="23"/>
  <c r="J18" i="23"/>
  <c r="K18" i="23"/>
  <c r="L18" i="23"/>
  <c r="M18" i="23"/>
  <c r="N18" i="23"/>
  <c r="O18" i="23"/>
  <c r="P18" i="23"/>
  <c r="Q18" i="23"/>
  <c r="R18" i="23"/>
  <c r="S18" i="23"/>
  <c r="C19" i="23"/>
  <c r="D19" i="23"/>
  <c r="E19" i="23"/>
  <c r="F19" i="23"/>
  <c r="G19" i="23"/>
  <c r="H19" i="23"/>
  <c r="I19" i="23"/>
  <c r="J19" i="23"/>
  <c r="K19" i="23"/>
  <c r="L19" i="23"/>
  <c r="M19" i="23"/>
  <c r="N19" i="23"/>
  <c r="O19" i="23"/>
  <c r="P19" i="23"/>
  <c r="Q19" i="23"/>
  <c r="R19" i="23"/>
  <c r="S19" i="23"/>
  <c r="B6" i="23"/>
  <c r="B7" i="23"/>
  <c r="B8" i="23"/>
  <c r="B9" i="23"/>
  <c r="B10" i="23"/>
  <c r="B11" i="23"/>
  <c r="B12" i="23"/>
  <c r="B13" i="23"/>
  <c r="B14" i="23"/>
  <c r="B15" i="23"/>
  <c r="B16" i="23"/>
  <c r="B17" i="23"/>
  <c r="B18" i="23"/>
  <c r="B19" i="23"/>
  <c r="B5" i="23"/>
  <c r="C5" i="22"/>
  <c r="D5" i="22"/>
  <c r="E5" i="22"/>
  <c r="F5" i="22"/>
  <c r="G5" i="22"/>
  <c r="H5" i="22"/>
  <c r="I5" i="22"/>
  <c r="J5" i="22"/>
  <c r="K5" i="22"/>
  <c r="L5" i="22"/>
  <c r="M5" i="22"/>
  <c r="N5" i="22"/>
  <c r="O5" i="22"/>
  <c r="P5" i="22"/>
  <c r="Q5" i="22"/>
  <c r="R5" i="22"/>
  <c r="S5" i="22"/>
  <c r="C6" i="22"/>
  <c r="D6" i="22"/>
  <c r="E6" i="22"/>
  <c r="F6" i="22"/>
  <c r="G6" i="22"/>
  <c r="H6" i="22"/>
  <c r="I6" i="22"/>
  <c r="J6" i="22"/>
  <c r="K6" i="22"/>
  <c r="L6" i="22"/>
  <c r="M6" i="22"/>
  <c r="N6" i="22"/>
  <c r="O6" i="22"/>
  <c r="P6" i="22"/>
  <c r="Q6" i="22"/>
  <c r="R6" i="22"/>
  <c r="S6" i="22"/>
  <c r="C7" i="22"/>
  <c r="D7" i="22"/>
  <c r="E7" i="22"/>
  <c r="F7" i="22"/>
  <c r="G7" i="22"/>
  <c r="H7" i="22"/>
  <c r="I7" i="22"/>
  <c r="J7" i="22"/>
  <c r="K7" i="22"/>
  <c r="L7" i="22"/>
  <c r="M7" i="22"/>
  <c r="N7" i="22"/>
  <c r="O7" i="22"/>
  <c r="P7" i="22"/>
  <c r="Q7" i="22"/>
  <c r="R7" i="22"/>
  <c r="S7" i="22"/>
  <c r="C8" i="22"/>
  <c r="D8" i="22"/>
  <c r="E8" i="22"/>
  <c r="F8" i="22"/>
  <c r="G8" i="22"/>
  <c r="H8" i="22"/>
  <c r="I8" i="22"/>
  <c r="J8" i="22"/>
  <c r="K8" i="22"/>
  <c r="L8" i="22"/>
  <c r="M8" i="22"/>
  <c r="N8" i="22"/>
  <c r="O8" i="22"/>
  <c r="P8" i="22"/>
  <c r="Q8" i="22"/>
  <c r="R8" i="22"/>
  <c r="S8" i="22"/>
  <c r="C9" i="22"/>
  <c r="D9" i="22"/>
  <c r="E9" i="22"/>
  <c r="F9" i="22"/>
  <c r="G9" i="22"/>
  <c r="H9" i="22"/>
  <c r="I9" i="22"/>
  <c r="J9" i="22"/>
  <c r="K9" i="22"/>
  <c r="L9" i="22"/>
  <c r="M9" i="22"/>
  <c r="N9" i="22"/>
  <c r="O9" i="22"/>
  <c r="P9" i="22"/>
  <c r="Q9" i="22"/>
  <c r="R9" i="22"/>
  <c r="S9" i="22"/>
  <c r="C10" i="22"/>
  <c r="D10" i="22"/>
  <c r="E10" i="22"/>
  <c r="F10" i="22"/>
  <c r="G10" i="22"/>
  <c r="H10" i="22"/>
  <c r="I10" i="22"/>
  <c r="J10" i="22"/>
  <c r="K10" i="22"/>
  <c r="L10" i="22"/>
  <c r="M10" i="22"/>
  <c r="N10" i="22"/>
  <c r="O10" i="22"/>
  <c r="P10" i="22"/>
  <c r="Q10" i="22"/>
  <c r="R10" i="22"/>
  <c r="S10" i="22"/>
  <c r="C11" i="22"/>
  <c r="D11" i="22"/>
  <c r="E11" i="22"/>
  <c r="F11" i="22"/>
  <c r="G11" i="22"/>
  <c r="H11" i="22"/>
  <c r="I11" i="22"/>
  <c r="J11" i="22"/>
  <c r="K11" i="22"/>
  <c r="L11" i="22"/>
  <c r="M11" i="22"/>
  <c r="N11" i="22"/>
  <c r="O11" i="22"/>
  <c r="P11" i="22"/>
  <c r="Q11" i="22"/>
  <c r="R11" i="22"/>
  <c r="S11" i="22"/>
  <c r="C12" i="22"/>
  <c r="D12" i="22"/>
  <c r="E12" i="22"/>
  <c r="F12" i="22"/>
  <c r="G12" i="22"/>
  <c r="H12" i="22"/>
  <c r="I12" i="22"/>
  <c r="J12" i="22"/>
  <c r="K12" i="22"/>
  <c r="L12" i="22"/>
  <c r="M12" i="22"/>
  <c r="N12" i="22"/>
  <c r="O12" i="22"/>
  <c r="P12" i="22"/>
  <c r="Q12" i="22"/>
  <c r="R12" i="22"/>
  <c r="S12" i="22"/>
  <c r="C13" i="22"/>
  <c r="D13" i="22"/>
  <c r="E13" i="22"/>
  <c r="F13" i="22"/>
  <c r="G13" i="22"/>
  <c r="H13" i="22"/>
  <c r="I13" i="22"/>
  <c r="J13" i="22"/>
  <c r="K13" i="22"/>
  <c r="L13" i="22"/>
  <c r="M13" i="22"/>
  <c r="N13" i="22"/>
  <c r="O13" i="22"/>
  <c r="P13" i="22"/>
  <c r="Q13" i="22"/>
  <c r="R13" i="22"/>
  <c r="S13" i="22"/>
  <c r="C14" i="22"/>
  <c r="D14" i="22"/>
  <c r="E14" i="22"/>
  <c r="F14" i="22"/>
  <c r="G14" i="22"/>
  <c r="H14" i="22"/>
  <c r="I14" i="22"/>
  <c r="J14" i="22"/>
  <c r="K14" i="22"/>
  <c r="L14" i="22"/>
  <c r="M14" i="22"/>
  <c r="N14" i="22"/>
  <c r="O14" i="22"/>
  <c r="P14" i="22"/>
  <c r="Q14" i="22"/>
  <c r="R14" i="22"/>
  <c r="S14" i="22"/>
  <c r="C15" i="22"/>
  <c r="D15" i="22"/>
  <c r="E15" i="22"/>
  <c r="F15" i="22"/>
  <c r="G15" i="22"/>
  <c r="H15" i="22"/>
  <c r="I15" i="22"/>
  <c r="J15" i="22"/>
  <c r="K15" i="22"/>
  <c r="L15" i="22"/>
  <c r="M15" i="22"/>
  <c r="N15" i="22"/>
  <c r="O15" i="22"/>
  <c r="P15" i="22"/>
  <c r="Q15" i="22"/>
  <c r="R15" i="22"/>
  <c r="S15" i="22"/>
  <c r="C16" i="22"/>
  <c r="D16" i="22"/>
  <c r="E16" i="22"/>
  <c r="F16" i="22"/>
  <c r="G16" i="22"/>
  <c r="H16" i="22"/>
  <c r="I16" i="22"/>
  <c r="J16" i="22"/>
  <c r="K16" i="22"/>
  <c r="L16" i="22"/>
  <c r="M16" i="22"/>
  <c r="N16" i="22"/>
  <c r="O16" i="22"/>
  <c r="P16" i="22"/>
  <c r="Q16" i="22"/>
  <c r="R16" i="22"/>
  <c r="S16" i="22"/>
  <c r="C17" i="22"/>
  <c r="D17" i="22"/>
  <c r="E17" i="22"/>
  <c r="F17" i="22"/>
  <c r="G17" i="22"/>
  <c r="H17" i="22"/>
  <c r="I17" i="22"/>
  <c r="J17" i="22"/>
  <c r="K17" i="22"/>
  <c r="L17" i="22"/>
  <c r="M17" i="22"/>
  <c r="N17" i="22"/>
  <c r="O17" i="22"/>
  <c r="P17" i="22"/>
  <c r="Q17" i="22"/>
  <c r="R17" i="22"/>
  <c r="S17" i="22"/>
  <c r="C18" i="22"/>
  <c r="D18" i="22"/>
  <c r="E18" i="22"/>
  <c r="F18" i="22"/>
  <c r="G18" i="22"/>
  <c r="H18" i="22"/>
  <c r="I18" i="22"/>
  <c r="J18" i="22"/>
  <c r="K18" i="22"/>
  <c r="L18" i="22"/>
  <c r="M18" i="22"/>
  <c r="N18" i="22"/>
  <c r="O18" i="22"/>
  <c r="P18" i="22"/>
  <c r="Q18" i="22"/>
  <c r="R18" i="22"/>
  <c r="S18" i="22"/>
  <c r="C19" i="22"/>
  <c r="D19" i="22"/>
  <c r="E19" i="22"/>
  <c r="F19" i="22"/>
  <c r="G19" i="22"/>
  <c r="H19" i="22"/>
  <c r="I19" i="22"/>
  <c r="J19" i="22"/>
  <c r="K19" i="22"/>
  <c r="L19" i="22"/>
  <c r="M19" i="22"/>
  <c r="N19" i="22"/>
  <c r="O19" i="22"/>
  <c r="P19" i="22"/>
  <c r="Q19" i="22"/>
  <c r="R19" i="22"/>
  <c r="S19" i="22"/>
  <c r="B6" i="22"/>
  <c r="B7" i="22"/>
  <c r="B8" i="22"/>
  <c r="B9" i="22"/>
  <c r="B10" i="22"/>
  <c r="B11" i="22"/>
  <c r="B12" i="22"/>
  <c r="B13" i="22"/>
  <c r="B14" i="22"/>
  <c r="B15" i="22"/>
  <c r="B16" i="22"/>
  <c r="B17" i="22"/>
  <c r="B18" i="22"/>
  <c r="B19" i="22"/>
  <c r="B5" i="22"/>
  <c r="C5" i="20"/>
  <c r="D5" i="20"/>
  <c r="E5" i="20"/>
  <c r="F5" i="20"/>
  <c r="G5" i="20"/>
  <c r="H5" i="20"/>
  <c r="I5" i="20"/>
  <c r="J5" i="20"/>
  <c r="K5" i="20"/>
  <c r="L5" i="20"/>
  <c r="M5" i="20"/>
  <c r="N5" i="20"/>
  <c r="C6" i="20"/>
  <c r="D6" i="20"/>
  <c r="E6" i="20"/>
  <c r="F6" i="20"/>
  <c r="G6" i="20"/>
  <c r="H6" i="20"/>
  <c r="I6" i="20"/>
  <c r="J6" i="20"/>
  <c r="K6" i="20"/>
  <c r="L6" i="20"/>
  <c r="M6" i="20"/>
  <c r="N6" i="20"/>
  <c r="C7" i="20"/>
  <c r="D7" i="20"/>
  <c r="E7" i="20"/>
  <c r="F7" i="20"/>
  <c r="G7" i="20"/>
  <c r="H7" i="20"/>
  <c r="I7" i="20"/>
  <c r="J7" i="20"/>
  <c r="K7" i="20"/>
  <c r="L7" i="20"/>
  <c r="M7" i="20"/>
  <c r="N7" i="20"/>
  <c r="C8" i="20"/>
  <c r="D8" i="20"/>
  <c r="E8" i="20"/>
  <c r="F8" i="20"/>
  <c r="G8" i="20"/>
  <c r="H8" i="20"/>
  <c r="I8" i="20"/>
  <c r="J8" i="20"/>
  <c r="K8" i="20"/>
  <c r="L8" i="20"/>
  <c r="M8" i="20"/>
  <c r="N8" i="20"/>
  <c r="C9" i="20"/>
  <c r="D9" i="20"/>
  <c r="E9" i="20"/>
  <c r="F9" i="20"/>
  <c r="G9" i="20"/>
  <c r="H9" i="20"/>
  <c r="I9" i="20"/>
  <c r="J9" i="20"/>
  <c r="K9" i="20"/>
  <c r="L9" i="20"/>
  <c r="M9" i="20"/>
  <c r="N9" i="20"/>
  <c r="C10" i="20"/>
  <c r="D10" i="20"/>
  <c r="E10" i="20"/>
  <c r="F10" i="20"/>
  <c r="G10" i="20"/>
  <c r="H10" i="20"/>
  <c r="I10" i="20"/>
  <c r="J10" i="20"/>
  <c r="K10" i="20"/>
  <c r="L10" i="20"/>
  <c r="M10" i="20"/>
  <c r="N10" i="20"/>
  <c r="C11" i="20"/>
  <c r="D11" i="20"/>
  <c r="E11" i="20"/>
  <c r="F11" i="20"/>
  <c r="G11" i="20"/>
  <c r="H11" i="20"/>
  <c r="I11" i="20"/>
  <c r="J11" i="20"/>
  <c r="K11" i="20"/>
  <c r="L11" i="20"/>
  <c r="M11" i="20"/>
  <c r="N11" i="20"/>
  <c r="C12" i="20"/>
  <c r="D12" i="20"/>
  <c r="E12" i="20"/>
  <c r="F12" i="20"/>
  <c r="G12" i="20"/>
  <c r="H12" i="20"/>
  <c r="I12" i="20"/>
  <c r="J12" i="20"/>
  <c r="K12" i="20"/>
  <c r="L12" i="20"/>
  <c r="M12" i="20"/>
  <c r="N12" i="20"/>
  <c r="C13" i="20"/>
  <c r="D13" i="20"/>
  <c r="E13" i="20"/>
  <c r="F13" i="20"/>
  <c r="G13" i="20"/>
  <c r="H13" i="20"/>
  <c r="I13" i="20"/>
  <c r="J13" i="20"/>
  <c r="K13" i="20"/>
  <c r="L13" i="20"/>
  <c r="M13" i="20"/>
  <c r="N13" i="20"/>
  <c r="C14" i="20"/>
  <c r="D14" i="20"/>
  <c r="E14" i="20"/>
  <c r="F14" i="20"/>
  <c r="G14" i="20"/>
  <c r="H14" i="20"/>
  <c r="I14" i="20"/>
  <c r="J14" i="20"/>
  <c r="K14" i="20"/>
  <c r="L14" i="20"/>
  <c r="M14" i="20"/>
  <c r="N14" i="20"/>
  <c r="C15" i="20"/>
  <c r="D15" i="20"/>
  <c r="E15" i="20"/>
  <c r="F15" i="20"/>
  <c r="G15" i="20"/>
  <c r="H15" i="20"/>
  <c r="I15" i="20"/>
  <c r="J15" i="20"/>
  <c r="K15" i="20"/>
  <c r="L15" i="20"/>
  <c r="M15" i="20"/>
  <c r="N15" i="20"/>
  <c r="C16" i="20"/>
  <c r="D16" i="20"/>
  <c r="E16" i="20"/>
  <c r="F16" i="20"/>
  <c r="G16" i="20"/>
  <c r="H16" i="20"/>
  <c r="I16" i="20"/>
  <c r="J16" i="20"/>
  <c r="K16" i="20"/>
  <c r="L16" i="20"/>
  <c r="M16" i="20"/>
  <c r="N16" i="20"/>
  <c r="C17" i="20"/>
  <c r="D17" i="20"/>
  <c r="E17" i="20"/>
  <c r="F17" i="20"/>
  <c r="G17" i="20"/>
  <c r="H17" i="20"/>
  <c r="I17" i="20"/>
  <c r="J17" i="20"/>
  <c r="K17" i="20"/>
  <c r="L17" i="20"/>
  <c r="M17" i="20"/>
  <c r="N17" i="20"/>
  <c r="C18" i="20"/>
  <c r="D18" i="20"/>
  <c r="E18" i="20"/>
  <c r="F18" i="20"/>
  <c r="G18" i="20"/>
  <c r="H18" i="20"/>
  <c r="I18" i="20"/>
  <c r="J18" i="20"/>
  <c r="K18" i="20"/>
  <c r="L18" i="20"/>
  <c r="M18" i="20"/>
  <c r="N18" i="20"/>
  <c r="C19" i="20"/>
  <c r="D19" i="20"/>
  <c r="E19" i="20"/>
  <c r="F19" i="20"/>
  <c r="G19" i="20"/>
  <c r="H19" i="20"/>
  <c r="I19" i="20"/>
  <c r="J19" i="20"/>
  <c r="K19" i="20"/>
  <c r="L19" i="20"/>
  <c r="M19" i="20"/>
  <c r="N19" i="20"/>
  <c r="B6" i="20"/>
  <c r="B7" i="20"/>
  <c r="B8" i="20"/>
  <c r="B9" i="20"/>
  <c r="B10" i="20"/>
  <c r="B11" i="20"/>
  <c r="B12" i="20"/>
  <c r="B13" i="20"/>
  <c r="B14" i="20"/>
  <c r="B15" i="20"/>
  <c r="B16" i="20"/>
  <c r="B17" i="20"/>
  <c r="B18" i="20"/>
  <c r="B19" i="20"/>
  <c r="B5" i="20"/>
  <c r="N5" i="19"/>
  <c r="N6" i="19"/>
  <c r="N7" i="19"/>
  <c r="N8" i="19"/>
  <c r="N9" i="19"/>
  <c r="N10" i="19"/>
  <c r="N11" i="19"/>
  <c r="N12" i="19"/>
  <c r="N13" i="19"/>
  <c r="N14" i="19"/>
  <c r="N15" i="19"/>
  <c r="N16" i="19"/>
  <c r="N17" i="19"/>
  <c r="N18" i="19"/>
  <c r="N19" i="19"/>
  <c r="C5" i="19"/>
  <c r="D5" i="19"/>
  <c r="E5" i="19"/>
  <c r="F5" i="19"/>
  <c r="G5" i="19"/>
  <c r="H5" i="19"/>
  <c r="I5" i="19"/>
  <c r="J5" i="19"/>
  <c r="K5" i="19"/>
  <c r="L5" i="19"/>
  <c r="M5" i="19"/>
  <c r="C6" i="19"/>
  <c r="D6" i="19"/>
  <c r="E6" i="19"/>
  <c r="F6" i="19"/>
  <c r="G6" i="19"/>
  <c r="H6" i="19"/>
  <c r="I6" i="19"/>
  <c r="J6" i="19"/>
  <c r="K6" i="19"/>
  <c r="L6" i="19"/>
  <c r="M6" i="19"/>
  <c r="C7" i="19"/>
  <c r="D7" i="19"/>
  <c r="E7" i="19"/>
  <c r="F7" i="19"/>
  <c r="G7" i="19"/>
  <c r="H7" i="19"/>
  <c r="I7" i="19"/>
  <c r="J7" i="19"/>
  <c r="K7" i="19"/>
  <c r="L7" i="19"/>
  <c r="M7" i="19"/>
  <c r="C8" i="19"/>
  <c r="D8" i="19"/>
  <c r="E8" i="19"/>
  <c r="F8" i="19"/>
  <c r="G8" i="19"/>
  <c r="H8" i="19"/>
  <c r="I8" i="19"/>
  <c r="J8" i="19"/>
  <c r="K8" i="19"/>
  <c r="L8" i="19"/>
  <c r="M8" i="19"/>
  <c r="C9" i="19"/>
  <c r="D9" i="19"/>
  <c r="E9" i="19"/>
  <c r="F9" i="19"/>
  <c r="G9" i="19"/>
  <c r="H9" i="19"/>
  <c r="I9" i="19"/>
  <c r="J9" i="19"/>
  <c r="K9" i="19"/>
  <c r="L9" i="19"/>
  <c r="M9" i="19"/>
  <c r="C10" i="19"/>
  <c r="D10" i="19"/>
  <c r="E10" i="19"/>
  <c r="F10" i="19"/>
  <c r="G10" i="19"/>
  <c r="H10" i="19"/>
  <c r="I10" i="19"/>
  <c r="J10" i="19"/>
  <c r="K10" i="19"/>
  <c r="L10" i="19"/>
  <c r="M10" i="19"/>
  <c r="C11" i="19"/>
  <c r="D11" i="19"/>
  <c r="E11" i="19"/>
  <c r="F11" i="19"/>
  <c r="G11" i="19"/>
  <c r="H11" i="19"/>
  <c r="I11" i="19"/>
  <c r="J11" i="19"/>
  <c r="K11" i="19"/>
  <c r="L11" i="19"/>
  <c r="M11" i="19"/>
  <c r="C12" i="19"/>
  <c r="D12" i="19"/>
  <c r="E12" i="19"/>
  <c r="F12" i="19"/>
  <c r="G12" i="19"/>
  <c r="H12" i="19"/>
  <c r="I12" i="19"/>
  <c r="J12" i="19"/>
  <c r="K12" i="19"/>
  <c r="L12" i="19"/>
  <c r="M12" i="19"/>
  <c r="C13" i="19"/>
  <c r="D13" i="19"/>
  <c r="E13" i="19"/>
  <c r="F13" i="19"/>
  <c r="G13" i="19"/>
  <c r="H13" i="19"/>
  <c r="I13" i="19"/>
  <c r="J13" i="19"/>
  <c r="K13" i="19"/>
  <c r="L13" i="19"/>
  <c r="M13" i="19"/>
  <c r="C14" i="19"/>
  <c r="D14" i="19"/>
  <c r="E14" i="19"/>
  <c r="F14" i="19"/>
  <c r="G14" i="19"/>
  <c r="H14" i="19"/>
  <c r="I14" i="19"/>
  <c r="J14" i="19"/>
  <c r="K14" i="19"/>
  <c r="L14" i="19"/>
  <c r="M14" i="19"/>
  <c r="C15" i="19"/>
  <c r="D15" i="19"/>
  <c r="E15" i="19"/>
  <c r="F15" i="19"/>
  <c r="G15" i="19"/>
  <c r="H15" i="19"/>
  <c r="I15" i="19"/>
  <c r="J15" i="19"/>
  <c r="K15" i="19"/>
  <c r="L15" i="19"/>
  <c r="M15" i="19"/>
  <c r="C16" i="19"/>
  <c r="D16" i="19"/>
  <c r="E16" i="19"/>
  <c r="F16" i="19"/>
  <c r="G16" i="19"/>
  <c r="H16" i="19"/>
  <c r="I16" i="19"/>
  <c r="J16" i="19"/>
  <c r="K16" i="19"/>
  <c r="L16" i="19"/>
  <c r="M16" i="19"/>
  <c r="C17" i="19"/>
  <c r="D17" i="19"/>
  <c r="E17" i="19"/>
  <c r="F17" i="19"/>
  <c r="G17" i="19"/>
  <c r="H17" i="19"/>
  <c r="I17" i="19"/>
  <c r="J17" i="19"/>
  <c r="K17" i="19"/>
  <c r="L17" i="19"/>
  <c r="M17" i="19"/>
  <c r="C18" i="19"/>
  <c r="D18" i="19"/>
  <c r="E18" i="19"/>
  <c r="F18" i="19"/>
  <c r="G18" i="19"/>
  <c r="H18" i="19"/>
  <c r="I18" i="19"/>
  <c r="J18" i="19"/>
  <c r="K18" i="19"/>
  <c r="L18" i="19"/>
  <c r="M18" i="19"/>
  <c r="C19" i="19"/>
  <c r="D19" i="19"/>
  <c r="E19" i="19"/>
  <c r="F19" i="19"/>
  <c r="G19" i="19"/>
  <c r="H19" i="19"/>
  <c r="I19" i="19"/>
  <c r="J19" i="19"/>
  <c r="K19" i="19"/>
  <c r="L19" i="19"/>
  <c r="M19" i="19"/>
  <c r="B6" i="19"/>
  <c r="B7" i="19"/>
  <c r="B8" i="19"/>
  <c r="B9" i="19"/>
  <c r="B10" i="19"/>
  <c r="B11" i="19"/>
  <c r="B12" i="19"/>
  <c r="B13" i="19"/>
  <c r="B14" i="19"/>
  <c r="B15" i="19"/>
  <c r="B16" i="19"/>
  <c r="B17" i="19"/>
  <c r="B18" i="19"/>
  <c r="B19" i="19"/>
  <c r="B5" i="1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A50CB0B-8C6E-4EF6-8F35-567F3173C872}" keepAlive="1" name="Query - CKC_Data" description="Connection to the 'CKC_Data' query in the workbook." type="5" refreshedVersion="0" background="1">
    <dbPr connection="Provider=Microsoft.Mashup.OleDb.1;Data Source=$Workbook$;Location=CKC_Data;Extended Properties=&quot;&quot;" command="SELECT * FROM [CKC_Data]"/>
  </connection>
</connections>
</file>

<file path=xl/sharedStrings.xml><?xml version="1.0" encoding="utf-8"?>
<sst xmlns="http://schemas.openxmlformats.org/spreadsheetml/2006/main" count="414" uniqueCount="84">
  <si>
    <t>Source</t>
  </si>
  <si>
    <t>Year</t>
  </si>
  <si>
    <t>Oak Park</t>
  </si>
  <si>
    <t>5 - 9</t>
  </si>
  <si>
    <t>10 - 14</t>
  </si>
  <si>
    <t>15 - 19</t>
  </si>
  <si>
    <t>20 - 24</t>
  </si>
  <si>
    <t>25 - 29</t>
  </si>
  <si>
    <t>30 - 34</t>
  </si>
  <si>
    <t>35 - 39</t>
  </si>
  <si>
    <t>40 - 44</t>
  </si>
  <si>
    <t>45 - 49</t>
  </si>
  <si>
    <t>50 - 54</t>
  </si>
  <si>
    <t>55 - 59</t>
  </si>
  <si>
    <t>60 - 64</t>
  </si>
  <si>
    <t>65 - 69</t>
  </si>
  <si>
    <t>70 - 74</t>
  </si>
  <si>
    <t>75 - 79</t>
  </si>
  <si>
    <t>80 - 84</t>
  </si>
  <si>
    <t>85+</t>
  </si>
  <si>
    <t>0 - 4</t>
  </si>
  <si>
    <t>Glenroy</t>
  </si>
  <si>
    <t>Gowanbrae</t>
  </si>
  <si>
    <t>Hadfield</t>
  </si>
  <si>
    <t>Brunswick East</t>
  </si>
  <si>
    <t>Brunswick West</t>
  </si>
  <si>
    <t>Coburg</t>
  </si>
  <si>
    <t>Pascoe Vale South</t>
  </si>
  <si>
    <t>Coburg North</t>
  </si>
  <si>
    <t>Fawkner</t>
  </si>
  <si>
    <t>Pascoe Vale</t>
  </si>
  <si>
    <t>Brunswick</t>
  </si>
  <si>
    <t>Grand Total</t>
  </si>
  <si>
    <t>Moreland City Council Population and Housing Forecasts 2021 - 2036</t>
  </si>
  <si>
    <t>Note</t>
  </si>
  <si>
    <t>Moreland City Council's population and housing projections are an estimate of the future population and housing in Moreland developed from modelling.  They are not an exact predication or forecast of the future. Uncertainty about the future exists and changes in external factors, such as the economy, government policy and the COVID-19 pandemic may result in changes to the expected future population and housing in Moreland.</t>
  </si>
  <si>
    <t>This publication may be of assistance to you, but Moreland City Council and its employees do not guarantee that the publication is without flaw of any kind or is wholly  appropriate for your particular purposes, and therefore disclaims any liability for any error, loss or other consequence which may arise from you relying on any information in this publication.</t>
  </si>
  <si>
    <t>Further information</t>
  </si>
  <si>
    <t>Website: https://www.moreland.vic.gov.au/my-council/strategies-policies-and-collected-data/collected-data/population-forecast-data/</t>
  </si>
  <si>
    <t>Email: research@moreland.vic.gov.au</t>
  </si>
  <si>
    <t>Phone: 9420 1111</t>
  </si>
  <si>
    <r>
      <t>Covid-shift Scenario</t>
    </r>
    <r>
      <rPr>
        <i/>
        <sz val="11"/>
        <color theme="1"/>
        <rFont val="Calibri"/>
        <family val="2"/>
        <scheme val="minor"/>
      </rPr>
      <t>, Understanding the local impacts of COVID-19 on population and housing in Moreland,</t>
    </r>
    <r>
      <rPr>
        <sz val="11"/>
        <color theme="1"/>
        <rFont val="Calibri"/>
        <family val="2"/>
        <scheme val="minor"/>
      </rPr>
      <t xml:space="preserve"> Charter Keck Cramer, 2021.  Report prepared for Moreland City Council.</t>
    </r>
  </si>
  <si>
    <r>
      <t>Source: Covid-shift Scenario</t>
    </r>
    <r>
      <rPr>
        <i/>
        <sz val="11"/>
        <color theme="1"/>
        <rFont val="Calibri"/>
        <family val="2"/>
        <scheme val="minor"/>
      </rPr>
      <t>, Understanding the local impacts of COVID-19 on population and housing in Moreland,</t>
    </r>
    <r>
      <rPr>
        <sz val="11"/>
        <color theme="1"/>
        <rFont val="Calibri"/>
        <family val="2"/>
        <scheme val="minor"/>
      </rPr>
      <t xml:space="preserve"> Charter Keck Cramer, 2021.  Report prepared for Moreland City Council.</t>
    </r>
  </si>
  <si>
    <t>Forecast population by year and suburb 2021-2036 (Covid shift scenario)</t>
  </si>
  <si>
    <t>Forecast population by year and 5-year age cohort 2021-2036 (Covid shift scenario)</t>
  </si>
  <si>
    <t>Table 3. Brunswick - Forecast population by year and 5-year age-group</t>
  </si>
  <si>
    <t>Brunswick forecast population by year and 5-year age cohort 2021 - 2036 (Covid shift scenario)</t>
  </si>
  <si>
    <t>Brunswick East forecast population by year and 5-year age cohort 2021 - 2036 (Covid shift scenario)</t>
  </si>
  <si>
    <t>Brunswick West forecast population by year and 5-year age cohort 2021 - 2036 (Covid shift scenario)</t>
  </si>
  <si>
    <t>Coburg forecast population by year and 5-year age cohort 2021 - 2036 (Covid shift scenario)</t>
  </si>
  <si>
    <t>Coburg North forecast population by year and 5-year age cohort 2021 - 2036 (Covid shift scenario)</t>
  </si>
  <si>
    <t>Fawkner forecast population by year and 5-year age cohort 2021 - 2036 (Covid shift scenario)</t>
  </si>
  <si>
    <t>Glenroy forecast population by year and 5-year age cohort 2021 - 2036 (Covid shift scenario)</t>
  </si>
  <si>
    <t>Gowanbrae forecast population by year and 5-year age cohort 2021 - 2036 (Covid shift scenario)</t>
  </si>
  <si>
    <t>Hadfield forecast population by year and 5-year age cohort 2021 - 2036 (Covid shift scenario)</t>
  </si>
  <si>
    <t>Oak Park forecast population by year and 5-year age cohort 2021 - 2036 (Covid shift scenario)</t>
  </si>
  <si>
    <t>Pascoe Vale forecast population by year and 5-year age cohort 2021 - 2036 (Covid shift scenario)</t>
  </si>
  <si>
    <t>Pascoe Vale South forecast population by year and 5-year age cohort 2021 - 2036 (Covid shift scenario)</t>
  </si>
  <si>
    <t>Table 4. Brunswick East - Forecast population by year and 5-year age-group</t>
  </si>
  <si>
    <t>Table 5. Brunswick West - Forecast population by year and 5-year age-group</t>
  </si>
  <si>
    <t>Table 6. Coburg - Forecast population by year and 5-year age-group</t>
  </si>
  <si>
    <t>Table 7. Coburg North - Forecast population by year and 5-year age-group</t>
  </si>
  <si>
    <t>Table 8. Fawkner - Forecast population by year and 5-year age-group</t>
  </si>
  <si>
    <t>Table 9. Glenroy - Forecast population by year and 5-year age-group</t>
  </si>
  <si>
    <t>Table 10. Gowanbrae - Forecast population by year and 5-year age-group</t>
  </si>
  <si>
    <t>Table 11. Hadfield - Forecast population by year and 5-year age-group</t>
  </si>
  <si>
    <t>Table 12. Oak Park - Forecast population by year and 5-year age-group</t>
  </si>
  <si>
    <t>Table 13. Pascoe Vale - Forecast population by year and 5-year age-group</t>
  </si>
  <si>
    <t>Table 14. Pascoe Vale South - Forecast population by year and 5-year age-group</t>
  </si>
  <si>
    <t>Forecast annual population growth (%) by year and suburb 2021-2036 (Covid shift scenario)</t>
  </si>
  <si>
    <t>Forecast cumulative population growth (%) from 2021 by year and suburb 2021-2036 (Covid shift scenario)</t>
  </si>
  <si>
    <t>Table 1a. Moreland - Forecast population by year and suburb</t>
  </si>
  <si>
    <t>Table 1b. Moreland - Forecast annual growth by year and suburb</t>
  </si>
  <si>
    <t>Table 1c. Moreland - Forecast cumulative growth from 2021 by year and suburb</t>
  </si>
  <si>
    <t>Moreland summary tables</t>
  </si>
  <si>
    <t>Suburb summary tables</t>
  </si>
  <si>
    <t>x</t>
  </si>
  <si>
    <t>Forecast annual population growth (%) by year and 5-year age cohort 2021-2036 (Covid shift scenario)</t>
  </si>
  <si>
    <t>Forecast cumulative population growth (%) from 2021 by year and 5-year age cohort 2021-2036 (Covid shift scenario)</t>
  </si>
  <si>
    <t>Table 2a. Moreland - Forecast population by year and 5-year age-group</t>
  </si>
  <si>
    <t>Table 2b. Moreland - Forecast annual growth by year and 5-year age-group</t>
  </si>
  <si>
    <t>Table 2c. Moreland - Forecast cumulative growth from 2021 by year and suburb</t>
  </si>
  <si>
    <t>Back to table of contents</t>
  </si>
  <si>
    <t>POPULATION AND AGE SUMMARY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</si>
</sst>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6"/>
      <name val="Calibri"/>
      <family val="2"/>
      <scheme val="minor"/>
    </font>
    <font>
      <i/>
      <sz val="11"/>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20">
    <xf numFmtId="0" fontId="0" fillId="0" borderId="0" xfId="0"/>
    <xf numFmtId="0" fontId="0" fillId="0" borderId="0" xfId="0" applyAlignment="1">
      <alignment horizontal="left" indent="1"/>
    </xf>
    <xf numFmtId="0" fontId="2" fillId="0" borderId="0" xfId="0" applyFont="1"/>
    <xf numFmtId="164" fontId="0" fillId="0" borderId="0" xfId="1" applyNumberFormat="1" applyFont="1"/>
    <xf numFmtId="0" fontId="3" fillId="0" borderId="0" xfId="0" applyFont="1"/>
    <xf numFmtId="0" fontId="4" fillId="2" borderId="0" xfId="0" applyFont="1" applyFill="1"/>
    <xf numFmtId="0" fontId="5" fillId="2" borderId="0" xfId="0" applyFont="1" applyFill="1" applyAlignment="1">
      <alignment wrapText="1"/>
    </xf>
    <xf numFmtId="0" fontId="2" fillId="2" borderId="0" xfId="0" applyFont="1" applyFill="1"/>
    <xf numFmtId="0" fontId="0" fillId="2" borderId="0" xfId="0" applyFill="1"/>
    <xf numFmtId="0" fontId="0" fillId="2" borderId="0" xfId="0" applyFill="1" applyAlignment="1">
      <alignment wrapText="1"/>
    </xf>
    <xf numFmtId="0" fontId="0" fillId="0" borderId="0" xfId="0" applyAlignment="1">
      <alignment wrapText="1"/>
    </xf>
    <xf numFmtId="0" fontId="8" fillId="2" borderId="0" xfId="0" applyFont="1" applyFill="1"/>
    <xf numFmtId="0" fontId="0" fillId="2" borderId="0" xfId="0" applyFill="1" applyAlignment="1"/>
    <xf numFmtId="0" fontId="9" fillId="3" borderId="0" xfId="0" applyFont="1" applyFill="1"/>
    <xf numFmtId="0" fontId="7" fillId="4" borderId="0" xfId="2" applyFill="1"/>
    <xf numFmtId="0" fontId="0" fillId="4" borderId="0" xfId="0" applyFill="1"/>
    <xf numFmtId="9" fontId="0" fillId="0" borderId="0" xfId="3" applyFont="1"/>
    <xf numFmtId="10" fontId="0" fillId="0" borderId="0" xfId="3" applyNumberFormat="1" applyFont="1"/>
    <xf numFmtId="0" fontId="9" fillId="5" borderId="0" xfId="0" applyFont="1" applyFill="1"/>
    <xf numFmtId="0" fontId="7" fillId="0" borderId="0" xfId="2"/>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28575</xdr:rowOff>
    </xdr:from>
    <xdr:to>
      <xdr:col>0</xdr:col>
      <xdr:colOff>791210</xdr:colOff>
      <xdr:row>4</xdr:row>
      <xdr:rowOff>40640</xdr:rowOff>
    </xdr:to>
    <xdr:pic>
      <xdr:nvPicPr>
        <xdr:cNvPr id="2" name="Picture 1">
          <a:extLst>
            <a:ext uri="{FF2B5EF4-FFF2-40B4-BE49-F238E27FC236}">
              <a16:creationId xmlns:a16="http://schemas.microsoft.com/office/drawing/2014/main" id="{4D3826BA-8C9B-42A3-8CCF-D9165937FAE8}"/>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28"/>
        <a:stretch/>
      </xdr:blipFill>
      <xdr:spPr bwMode="auto">
        <a:xfrm>
          <a:off x="85725" y="25400"/>
          <a:ext cx="705485" cy="109156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82550</xdr:colOff>
      <xdr:row>0</xdr:row>
      <xdr:rowOff>28575</xdr:rowOff>
    </xdr:from>
    <xdr:to>
      <xdr:col>0</xdr:col>
      <xdr:colOff>788035</xdr:colOff>
      <xdr:row>4</xdr:row>
      <xdr:rowOff>40640</xdr:rowOff>
    </xdr:to>
    <xdr:pic>
      <xdr:nvPicPr>
        <xdr:cNvPr id="2" name="Picture 1">
          <a:extLst>
            <a:ext uri="{FF2B5EF4-FFF2-40B4-BE49-F238E27FC236}">
              <a16:creationId xmlns:a16="http://schemas.microsoft.com/office/drawing/2014/main" id="{E0E0D387-5B64-463B-B648-07DA68E4F02E}"/>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528"/>
        <a:stretch/>
      </xdr:blipFill>
      <xdr:spPr bwMode="auto">
        <a:xfrm>
          <a:off x="85725" y="25400"/>
          <a:ext cx="702310" cy="109156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8B915-AFCF-4C1B-96E5-452F2BBB850D}">
  <dimension ref="B1:B18"/>
  <sheetViews>
    <sheetView tabSelected="1" zoomScaleNormal="100" workbookViewId="0">
      <selection activeCell="B15" sqref="B15"/>
    </sheetView>
  </sheetViews>
  <sheetFormatPr defaultRowHeight="14.5" x14ac:dyDescent="0.35"/>
  <cols>
    <col min="1" max="1" width="12.26953125" style="8" customWidth="1"/>
    <col min="2" max="2" width="73.36328125" style="8" customWidth="1"/>
    <col min="3" max="16384" width="8.7265625" style="8"/>
  </cols>
  <sheetData>
    <row r="1" spans="2:2" s="5" customFormat="1" x14ac:dyDescent="0.35"/>
    <row r="2" spans="2:2" s="5" customFormat="1" ht="42" x14ac:dyDescent="0.5">
      <c r="B2" s="6" t="s">
        <v>33</v>
      </c>
    </row>
    <row r="3" spans="2:2" s="5" customFormat="1" x14ac:dyDescent="0.35"/>
    <row r="5" spans="2:2" x14ac:dyDescent="0.35">
      <c r="B5" s="7"/>
    </row>
    <row r="7" spans="2:2" x14ac:dyDescent="0.35">
      <c r="B7" s="7" t="s">
        <v>0</v>
      </c>
    </row>
    <row r="8" spans="2:2" ht="43.5" x14ac:dyDescent="0.35">
      <c r="B8" s="9" t="s">
        <v>41</v>
      </c>
    </row>
    <row r="10" spans="2:2" x14ac:dyDescent="0.35">
      <c r="B10" s="7" t="s">
        <v>34</v>
      </c>
    </row>
    <row r="11" spans="2:2" ht="87" x14ac:dyDescent="0.35">
      <c r="B11" s="10" t="s">
        <v>35</v>
      </c>
    </row>
    <row r="12" spans="2:2" ht="10.5" customHeight="1" x14ac:dyDescent="0.35"/>
    <row r="13" spans="2:2" ht="72.5" x14ac:dyDescent="0.35">
      <c r="B13" s="9" t="s">
        <v>36</v>
      </c>
    </row>
    <row r="15" spans="2:2" x14ac:dyDescent="0.35">
      <c r="B15" s="7" t="s">
        <v>37</v>
      </c>
    </row>
    <row r="16" spans="2:2" ht="29" x14ac:dyDescent="0.35">
      <c r="B16" s="10" t="s">
        <v>38</v>
      </c>
    </row>
    <row r="17" spans="2:2" x14ac:dyDescent="0.35">
      <c r="B17" s="8" t="s">
        <v>39</v>
      </c>
    </row>
    <row r="18" spans="2:2" x14ac:dyDescent="0.35">
      <c r="B18" s="8" t="s">
        <v>40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5BF97-67F6-48DD-9B38-101407169124}">
  <dimension ref="A1:S24"/>
  <sheetViews>
    <sheetView workbookViewId="0">
      <selection activeCell="A24" sqref="A24"/>
    </sheetView>
  </sheetViews>
  <sheetFormatPr defaultRowHeight="14.5" x14ac:dyDescent="0.35"/>
  <sheetData>
    <row r="1" spans="1:19" x14ac:dyDescent="0.35">
      <c r="A1" s="2" t="s">
        <v>47</v>
      </c>
    </row>
    <row r="4" spans="1:19" x14ac:dyDescent="0.35">
      <c r="A4" t="s">
        <v>1</v>
      </c>
      <c r="B4" t="s">
        <v>20</v>
      </c>
      <c r="C4" t="s">
        <v>4</v>
      </c>
      <c r="D4" t="s">
        <v>5</v>
      </c>
      <c r="E4" t="s">
        <v>6</v>
      </c>
      <c r="F4" t="s">
        <v>7</v>
      </c>
      <c r="G4" t="s">
        <v>8</v>
      </c>
      <c r="H4" t="s">
        <v>9</v>
      </c>
      <c r="I4" t="s">
        <v>10</v>
      </c>
      <c r="J4" t="s">
        <v>11</v>
      </c>
      <c r="K4" t="s">
        <v>3</v>
      </c>
      <c r="L4" t="s">
        <v>12</v>
      </c>
      <c r="M4" t="s">
        <v>13</v>
      </c>
      <c r="N4" t="s">
        <v>14</v>
      </c>
      <c r="O4" t="s">
        <v>15</v>
      </c>
      <c r="P4" t="s">
        <v>16</v>
      </c>
      <c r="Q4" t="s">
        <v>17</v>
      </c>
      <c r="R4" t="s">
        <v>18</v>
      </c>
      <c r="S4" t="s">
        <v>19</v>
      </c>
    </row>
    <row r="5" spans="1:19" x14ac:dyDescent="0.35">
      <c r="A5">
        <v>2021</v>
      </c>
      <c r="B5">
        <v>634</v>
      </c>
      <c r="C5">
        <v>506</v>
      </c>
      <c r="D5">
        <v>496</v>
      </c>
      <c r="E5">
        <v>1435</v>
      </c>
      <c r="F5">
        <v>2489</v>
      </c>
      <c r="G5">
        <v>2292</v>
      </c>
      <c r="H5">
        <v>1718</v>
      </c>
      <c r="I5">
        <v>1164</v>
      </c>
      <c r="J5">
        <v>859</v>
      </c>
      <c r="K5">
        <v>508</v>
      </c>
      <c r="L5">
        <v>677</v>
      </c>
      <c r="M5">
        <v>633</v>
      </c>
      <c r="N5">
        <v>510</v>
      </c>
      <c r="O5">
        <v>349</v>
      </c>
      <c r="P5">
        <v>355</v>
      </c>
      <c r="Q5">
        <v>284</v>
      </c>
      <c r="R5">
        <v>248</v>
      </c>
      <c r="S5">
        <v>253</v>
      </c>
    </row>
    <row r="6" spans="1:19" x14ac:dyDescent="0.35">
      <c r="A6">
        <v>2022</v>
      </c>
      <c r="B6">
        <v>624</v>
      </c>
      <c r="C6">
        <v>507</v>
      </c>
      <c r="D6">
        <v>521</v>
      </c>
      <c r="E6">
        <v>1436</v>
      </c>
      <c r="F6">
        <v>2515</v>
      </c>
      <c r="G6">
        <v>2324</v>
      </c>
      <c r="H6">
        <v>1756</v>
      </c>
      <c r="I6">
        <v>1225</v>
      </c>
      <c r="J6">
        <v>898</v>
      </c>
      <c r="K6">
        <v>523</v>
      </c>
      <c r="L6">
        <v>727</v>
      </c>
      <c r="M6">
        <v>632</v>
      </c>
      <c r="N6">
        <v>555</v>
      </c>
      <c r="O6">
        <v>361</v>
      </c>
      <c r="P6">
        <v>345</v>
      </c>
      <c r="Q6">
        <v>297</v>
      </c>
      <c r="R6">
        <v>257</v>
      </c>
      <c r="S6">
        <v>279</v>
      </c>
    </row>
    <row r="7" spans="1:19" x14ac:dyDescent="0.35">
      <c r="A7">
        <v>2023</v>
      </c>
      <c r="B7">
        <v>611</v>
      </c>
      <c r="C7">
        <v>490</v>
      </c>
      <c r="D7">
        <v>557</v>
      </c>
      <c r="E7">
        <v>1369</v>
      </c>
      <c r="F7">
        <v>2407</v>
      </c>
      <c r="G7">
        <v>2283</v>
      </c>
      <c r="H7">
        <v>1757</v>
      </c>
      <c r="I7">
        <v>1269</v>
      </c>
      <c r="J7">
        <v>942</v>
      </c>
      <c r="K7">
        <v>547</v>
      </c>
      <c r="L7">
        <v>760</v>
      </c>
      <c r="M7">
        <v>627</v>
      </c>
      <c r="N7">
        <v>573</v>
      </c>
      <c r="O7">
        <v>393</v>
      </c>
      <c r="P7">
        <v>337</v>
      </c>
      <c r="Q7">
        <v>332</v>
      </c>
      <c r="R7">
        <v>240</v>
      </c>
      <c r="S7">
        <v>308</v>
      </c>
    </row>
    <row r="8" spans="1:19" x14ac:dyDescent="0.35">
      <c r="A8">
        <v>2024</v>
      </c>
      <c r="B8">
        <v>618</v>
      </c>
      <c r="C8">
        <v>486</v>
      </c>
      <c r="D8">
        <v>591</v>
      </c>
      <c r="E8">
        <v>1356</v>
      </c>
      <c r="F8">
        <v>2350</v>
      </c>
      <c r="G8">
        <v>2251</v>
      </c>
      <c r="H8">
        <v>1771</v>
      </c>
      <c r="I8">
        <v>1304</v>
      </c>
      <c r="J8">
        <v>975</v>
      </c>
      <c r="K8">
        <v>554</v>
      </c>
      <c r="L8">
        <v>784</v>
      </c>
      <c r="M8">
        <v>636</v>
      </c>
      <c r="N8">
        <v>582</v>
      </c>
      <c r="O8">
        <v>446</v>
      </c>
      <c r="P8">
        <v>339</v>
      </c>
      <c r="Q8">
        <v>336</v>
      </c>
      <c r="R8">
        <v>242</v>
      </c>
      <c r="S8">
        <v>334</v>
      </c>
    </row>
    <row r="9" spans="1:19" x14ac:dyDescent="0.35">
      <c r="A9">
        <v>2025</v>
      </c>
      <c r="B9">
        <v>622</v>
      </c>
      <c r="C9">
        <v>507</v>
      </c>
      <c r="D9">
        <v>609</v>
      </c>
      <c r="E9">
        <v>1378</v>
      </c>
      <c r="F9">
        <v>2315</v>
      </c>
      <c r="G9">
        <v>2231</v>
      </c>
      <c r="H9">
        <v>1777</v>
      </c>
      <c r="I9">
        <v>1330</v>
      </c>
      <c r="J9">
        <v>1019</v>
      </c>
      <c r="K9">
        <v>550</v>
      </c>
      <c r="L9">
        <v>817</v>
      </c>
      <c r="M9">
        <v>643</v>
      </c>
      <c r="N9">
        <v>615</v>
      </c>
      <c r="O9">
        <v>475</v>
      </c>
      <c r="P9">
        <v>346</v>
      </c>
      <c r="Q9">
        <v>332</v>
      </c>
      <c r="R9">
        <v>243</v>
      </c>
      <c r="S9">
        <v>357</v>
      </c>
    </row>
    <row r="10" spans="1:19" x14ac:dyDescent="0.35">
      <c r="A10">
        <v>2026</v>
      </c>
      <c r="B10">
        <v>628</v>
      </c>
      <c r="C10">
        <v>499</v>
      </c>
      <c r="D10">
        <v>645</v>
      </c>
      <c r="E10">
        <v>1419</v>
      </c>
      <c r="F10">
        <v>2335</v>
      </c>
      <c r="G10">
        <v>2236</v>
      </c>
      <c r="H10">
        <v>1786</v>
      </c>
      <c r="I10">
        <v>1363</v>
      </c>
      <c r="J10">
        <v>1068</v>
      </c>
      <c r="K10">
        <v>566</v>
      </c>
      <c r="L10">
        <v>840</v>
      </c>
      <c r="M10">
        <v>687</v>
      </c>
      <c r="N10">
        <v>608</v>
      </c>
      <c r="O10">
        <v>508</v>
      </c>
      <c r="P10">
        <v>349</v>
      </c>
      <c r="Q10">
        <v>337</v>
      </c>
      <c r="R10">
        <v>259</v>
      </c>
      <c r="S10">
        <v>373</v>
      </c>
    </row>
    <row r="11" spans="1:19" x14ac:dyDescent="0.35">
      <c r="A11">
        <v>2027</v>
      </c>
      <c r="B11">
        <v>635</v>
      </c>
      <c r="C11">
        <v>516</v>
      </c>
      <c r="D11">
        <v>658</v>
      </c>
      <c r="E11">
        <v>1478</v>
      </c>
      <c r="F11">
        <v>2370</v>
      </c>
      <c r="G11">
        <v>2250</v>
      </c>
      <c r="H11">
        <v>1799</v>
      </c>
      <c r="I11">
        <v>1381</v>
      </c>
      <c r="J11">
        <v>1110</v>
      </c>
      <c r="K11">
        <v>564</v>
      </c>
      <c r="L11">
        <v>870</v>
      </c>
      <c r="M11">
        <v>731</v>
      </c>
      <c r="N11">
        <v>607</v>
      </c>
      <c r="O11">
        <v>550</v>
      </c>
      <c r="P11">
        <v>360</v>
      </c>
      <c r="Q11">
        <v>328</v>
      </c>
      <c r="R11">
        <v>271</v>
      </c>
      <c r="S11">
        <v>391</v>
      </c>
    </row>
    <row r="12" spans="1:19" x14ac:dyDescent="0.35">
      <c r="A12">
        <v>2028</v>
      </c>
      <c r="B12">
        <v>639</v>
      </c>
      <c r="C12">
        <v>540</v>
      </c>
      <c r="D12">
        <v>656</v>
      </c>
      <c r="E12">
        <v>1566</v>
      </c>
      <c r="F12">
        <v>2441</v>
      </c>
      <c r="G12">
        <v>2284</v>
      </c>
      <c r="H12">
        <v>1823</v>
      </c>
      <c r="I12">
        <v>1402</v>
      </c>
      <c r="J12">
        <v>1154</v>
      </c>
      <c r="K12">
        <v>558</v>
      </c>
      <c r="L12">
        <v>911</v>
      </c>
      <c r="M12">
        <v>763</v>
      </c>
      <c r="N12">
        <v>604</v>
      </c>
      <c r="O12">
        <v>568</v>
      </c>
      <c r="P12">
        <v>391</v>
      </c>
      <c r="Q12">
        <v>320</v>
      </c>
      <c r="R12">
        <v>302</v>
      </c>
      <c r="S12">
        <v>395</v>
      </c>
    </row>
    <row r="13" spans="1:19" x14ac:dyDescent="0.35">
      <c r="A13">
        <v>2029</v>
      </c>
      <c r="B13">
        <v>642</v>
      </c>
      <c r="C13">
        <v>548</v>
      </c>
      <c r="D13">
        <v>662</v>
      </c>
      <c r="E13">
        <v>1646</v>
      </c>
      <c r="F13">
        <v>2534</v>
      </c>
      <c r="G13">
        <v>2337</v>
      </c>
      <c r="H13">
        <v>1853</v>
      </c>
      <c r="I13">
        <v>1431</v>
      </c>
      <c r="J13">
        <v>1192</v>
      </c>
      <c r="K13">
        <v>565</v>
      </c>
      <c r="L13">
        <v>945</v>
      </c>
      <c r="M13">
        <v>788</v>
      </c>
      <c r="N13">
        <v>615</v>
      </c>
      <c r="O13">
        <v>577</v>
      </c>
      <c r="P13">
        <v>443</v>
      </c>
      <c r="Q13">
        <v>323</v>
      </c>
      <c r="R13">
        <v>306</v>
      </c>
      <c r="S13">
        <v>411</v>
      </c>
    </row>
    <row r="14" spans="1:19" x14ac:dyDescent="0.35">
      <c r="A14">
        <v>2030</v>
      </c>
      <c r="B14">
        <v>648</v>
      </c>
      <c r="C14">
        <v>547</v>
      </c>
      <c r="D14">
        <v>689</v>
      </c>
      <c r="E14">
        <v>1711</v>
      </c>
      <c r="F14">
        <v>2637</v>
      </c>
      <c r="G14">
        <v>2401</v>
      </c>
      <c r="H14">
        <v>1890</v>
      </c>
      <c r="I14">
        <v>1456</v>
      </c>
      <c r="J14">
        <v>1223</v>
      </c>
      <c r="K14">
        <v>572</v>
      </c>
      <c r="L14">
        <v>988</v>
      </c>
      <c r="M14">
        <v>822</v>
      </c>
      <c r="N14">
        <v>623</v>
      </c>
      <c r="O14">
        <v>610</v>
      </c>
      <c r="P14">
        <v>471</v>
      </c>
      <c r="Q14">
        <v>329</v>
      </c>
      <c r="R14">
        <v>303</v>
      </c>
      <c r="S14">
        <v>426</v>
      </c>
    </row>
    <row r="15" spans="1:19" x14ac:dyDescent="0.35">
      <c r="A15">
        <v>2031</v>
      </c>
      <c r="B15">
        <v>654</v>
      </c>
      <c r="C15">
        <v>562</v>
      </c>
      <c r="D15">
        <v>682</v>
      </c>
      <c r="E15">
        <v>1734</v>
      </c>
      <c r="F15">
        <v>2666</v>
      </c>
      <c r="G15">
        <v>2430</v>
      </c>
      <c r="H15">
        <v>1909</v>
      </c>
      <c r="I15">
        <v>1469</v>
      </c>
      <c r="J15">
        <v>1252</v>
      </c>
      <c r="K15">
        <v>579</v>
      </c>
      <c r="L15">
        <v>1033</v>
      </c>
      <c r="M15">
        <v>845</v>
      </c>
      <c r="N15">
        <v>664</v>
      </c>
      <c r="O15">
        <v>605</v>
      </c>
      <c r="P15">
        <v>503</v>
      </c>
      <c r="Q15">
        <v>333</v>
      </c>
      <c r="R15">
        <v>308</v>
      </c>
      <c r="S15">
        <v>445</v>
      </c>
    </row>
    <row r="16" spans="1:19" x14ac:dyDescent="0.35">
      <c r="A16">
        <v>2032</v>
      </c>
      <c r="B16">
        <v>659</v>
      </c>
      <c r="C16">
        <v>561</v>
      </c>
      <c r="D16">
        <v>695</v>
      </c>
      <c r="E16">
        <v>1737</v>
      </c>
      <c r="F16">
        <v>2687</v>
      </c>
      <c r="G16">
        <v>2451</v>
      </c>
      <c r="H16">
        <v>1925</v>
      </c>
      <c r="I16">
        <v>1483</v>
      </c>
      <c r="J16">
        <v>1270</v>
      </c>
      <c r="K16">
        <v>585</v>
      </c>
      <c r="L16">
        <v>1070</v>
      </c>
      <c r="M16">
        <v>873</v>
      </c>
      <c r="N16">
        <v>703</v>
      </c>
      <c r="O16">
        <v>605</v>
      </c>
      <c r="P16">
        <v>544</v>
      </c>
      <c r="Q16">
        <v>344</v>
      </c>
      <c r="R16">
        <v>299</v>
      </c>
      <c r="S16">
        <v>465</v>
      </c>
    </row>
    <row r="17" spans="1:19" x14ac:dyDescent="0.35">
      <c r="A17">
        <v>2033</v>
      </c>
      <c r="B17">
        <v>665</v>
      </c>
      <c r="C17">
        <v>556</v>
      </c>
      <c r="D17">
        <v>714</v>
      </c>
      <c r="E17">
        <v>1726</v>
      </c>
      <c r="F17">
        <v>2699</v>
      </c>
      <c r="G17">
        <v>2464</v>
      </c>
      <c r="H17">
        <v>1935</v>
      </c>
      <c r="I17">
        <v>1495</v>
      </c>
      <c r="J17">
        <v>1286</v>
      </c>
      <c r="K17">
        <v>588</v>
      </c>
      <c r="L17">
        <v>1108</v>
      </c>
      <c r="M17">
        <v>910</v>
      </c>
      <c r="N17">
        <v>731</v>
      </c>
      <c r="O17">
        <v>603</v>
      </c>
      <c r="P17">
        <v>561</v>
      </c>
      <c r="Q17">
        <v>373</v>
      </c>
      <c r="R17">
        <v>293</v>
      </c>
      <c r="S17">
        <v>487</v>
      </c>
    </row>
    <row r="18" spans="1:19" x14ac:dyDescent="0.35">
      <c r="A18">
        <v>2034</v>
      </c>
      <c r="B18">
        <v>669</v>
      </c>
      <c r="C18">
        <v>561</v>
      </c>
      <c r="D18">
        <v>719</v>
      </c>
      <c r="E18">
        <v>1713</v>
      </c>
      <c r="F18">
        <v>2693</v>
      </c>
      <c r="G18">
        <v>2467</v>
      </c>
      <c r="H18">
        <v>1941</v>
      </c>
      <c r="I18">
        <v>1504</v>
      </c>
      <c r="J18">
        <v>1303</v>
      </c>
      <c r="K18">
        <v>589</v>
      </c>
      <c r="L18">
        <v>1139</v>
      </c>
      <c r="M18">
        <v>939</v>
      </c>
      <c r="N18">
        <v>752</v>
      </c>
      <c r="O18">
        <v>612</v>
      </c>
      <c r="P18">
        <v>570</v>
      </c>
      <c r="Q18">
        <v>422</v>
      </c>
      <c r="R18">
        <v>295</v>
      </c>
      <c r="S18">
        <v>497</v>
      </c>
    </row>
    <row r="19" spans="1:19" x14ac:dyDescent="0.35">
      <c r="A19">
        <v>2035</v>
      </c>
      <c r="B19">
        <v>670</v>
      </c>
      <c r="C19">
        <v>565</v>
      </c>
      <c r="D19">
        <v>716</v>
      </c>
      <c r="E19">
        <v>1706</v>
      </c>
      <c r="F19">
        <v>2670</v>
      </c>
      <c r="G19">
        <v>2460</v>
      </c>
      <c r="H19">
        <v>1941</v>
      </c>
      <c r="I19">
        <v>1511</v>
      </c>
      <c r="J19">
        <v>1315</v>
      </c>
      <c r="K19">
        <v>590</v>
      </c>
      <c r="L19">
        <v>1163</v>
      </c>
      <c r="M19">
        <v>975</v>
      </c>
      <c r="N19">
        <v>780</v>
      </c>
      <c r="O19">
        <v>618</v>
      </c>
      <c r="P19">
        <v>601</v>
      </c>
      <c r="Q19">
        <v>447</v>
      </c>
      <c r="R19">
        <v>300</v>
      </c>
      <c r="S19">
        <v>498</v>
      </c>
    </row>
    <row r="20" spans="1:19" x14ac:dyDescent="0.35">
      <c r="A20">
        <v>2036</v>
      </c>
      <c r="B20">
        <v>670</v>
      </c>
      <c r="C20">
        <v>570</v>
      </c>
      <c r="D20">
        <v>728</v>
      </c>
      <c r="E20">
        <v>1692</v>
      </c>
      <c r="F20">
        <v>2658</v>
      </c>
      <c r="G20">
        <v>2453</v>
      </c>
      <c r="H20">
        <v>1943</v>
      </c>
      <c r="I20">
        <v>1516</v>
      </c>
      <c r="J20">
        <v>1321</v>
      </c>
      <c r="K20">
        <v>592</v>
      </c>
      <c r="L20">
        <v>1186</v>
      </c>
      <c r="M20">
        <v>1014</v>
      </c>
      <c r="N20">
        <v>799</v>
      </c>
      <c r="O20">
        <v>655</v>
      </c>
      <c r="P20">
        <v>595</v>
      </c>
      <c r="Q20">
        <v>478</v>
      </c>
      <c r="R20">
        <v>304</v>
      </c>
      <c r="S20">
        <v>513</v>
      </c>
    </row>
    <row r="22" spans="1:19" x14ac:dyDescent="0.35">
      <c r="A22" s="12" t="s">
        <v>42</v>
      </c>
    </row>
    <row r="24" spans="1:19" x14ac:dyDescent="0.35">
      <c r="A24" s="19" t="s">
        <v>82</v>
      </c>
    </row>
  </sheetData>
  <hyperlinks>
    <hyperlink ref="A24" location="'Table of Contents'!A1" display="Back to table of contents" xr:uid="{F38827F6-18D7-4860-BAED-65DB1F4CABB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FE58F-CF72-4D8F-B503-5CE33920A1C8}">
  <dimension ref="A1:S23"/>
  <sheetViews>
    <sheetView workbookViewId="0">
      <selection activeCell="A23" sqref="A23"/>
    </sheetView>
  </sheetViews>
  <sheetFormatPr defaultRowHeight="14.5" x14ac:dyDescent="0.35"/>
  <sheetData>
    <row r="1" spans="1:19" x14ac:dyDescent="0.35">
      <c r="A1" s="2" t="s">
        <v>48</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697</v>
      </c>
      <c r="C4">
        <v>572</v>
      </c>
      <c r="D4">
        <v>551</v>
      </c>
      <c r="E4">
        <v>1442</v>
      </c>
      <c r="F4">
        <v>2199</v>
      </c>
      <c r="G4">
        <v>1980</v>
      </c>
      <c r="H4">
        <v>1534</v>
      </c>
      <c r="I4">
        <v>1194</v>
      </c>
      <c r="J4">
        <v>939</v>
      </c>
      <c r="K4">
        <v>683</v>
      </c>
      <c r="L4">
        <v>823</v>
      </c>
      <c r="M4">
        <v>735</v>
      </c>
      <c r="N4">
        <v>656</v>
      </c>
      <c r="O4">
        <v>553</v>
      </c>
      <c r="P4">
        <v>433</v>
      </c>
      <c r="Q4">
        <v>355</v>
      </c>
      <c r="R4">
        <v>297</v>
      </c>
      <c r="S4">
        <v>312</v>
      </c>
    </row>
    <row r="5" spans="1:19" x14ac:dyDescent="0.35">
      <c r="A5">
        <v>2022</v>
      </c>
      <c r="B5">
        <v>663</v>
      </c>
      <c r="C5">
        <v>597</v>
      </c>
      <c r="D5">
        <v>564</v>
      </c>
      <c r="E5">
        <v>1421</v>
      </c>
      <c r="F5">
        <v>2163</v>
      </c>
      <c r="G5">
        <v>1985</v>
      </c>
      <c r="H5">
        <v>1567</v>
      </c>
      <c r="I5">
        <v>1202</v>
      </c>
      <c r="J5">
        <v>970</v>
      </c>
      <c r="K5">
        <v>653</v>
      </c>
      <c r="L5">
        <v>827</v>
      </c>
      <c r="M5">
        <v>720</v>
      </c>
      <c r="N5">
        <v>661</v>
      </c>
      <c r="O5">
        <v>564</v>
      </c>
      <c r="P5">
        <v>465</v>
      </c>
      <c r="Q5">
        <v>366</v>
      </c>
      <c r="R5">
        <v>273</v>
      </c>
      <c r="S5">
        <v>343</v>
      </c>
    </row>
    <row r="6" spans="1:19" x14ac:dyDescent="0.35">
      <c r="A6">
        <v>2023</v>
      </c>
      <c r="B6">
        <v>668</v>
      </c>
      <c r="C6">
        <v>596</v>
      </c>
      <c r="D6">
        <v>586</v>
      </c>
      <c r="E6">
        <v>1412</v>
      </c>
      <c r="F6">
        <v>2151</v>
      </c>
      <c r="G6">
        <v>1986</v>
      </c>
      <c r="H6">
        <v>1560</v>
      </c>
      <c r="I6">
        <v>1270</v>
      </c>
      <c r="J6">
        <v>998</v>
      </c>
      <c r="K6">
        <v>621</v>
      </c>
      <c r="L6">
        <v>817</v>
      </c>
      <c r="M6">
        <v>723</v>
      </c>
      <c r="N6">
        <v>682</v>
      </c>
      <c r="O6">
        <v>566</v>
      </c>
      <c r="P6">
        <v>471</v>
      </c>
      <c r="Q6">
        <v>374</v>
      </c>
      <c r="R6">
        <v>278</v>
      </c>
      <c r="S6">
        <v>354</v>
      </c>
    </row>
    <row r="7" spans="1:19" x14ac:dyDescent="0.35">
      <c r="A7">
        <v>2024</v>
      </c>
      <c r="B7">
        <v>686</v>
      </c>
      <c r="C7">
        <v>605</v>
      </c>
      <c r="D7">
        <v>621</v>
      </c>
      <c r="E7">
        <v>1424</v>
      </c>
      <c r="F7">
        <v>2174</v>
      </c>
      <c r="G7">
        <v>2004</v>
      </c>
      <c r="H7">
        <v>1573</v>
      </c>
      <c r="I7">
        <v>1293</v>
      </c>
      <c r="J7">
        <v>1026</v>
      </c>
      <c r="K7">
        <v>601</v>
      </c>
      <c r="L7">
        <v>841</v>
      </c>
      <c r="M7">
        <v>733</v>
      </c>
      <c r="N7">
        <v>696</v>
      </c>
      <c r="O7">
        <v>582</v>
      </c>
      <c r="P7">
        <v>486</v>
      </c>
      <c r="Q7">
        <v>371</v>
      </c>
      <c r="R7">
        <v>282</v>
      </c>
      <c r="S7">
        <v>364</v>
      </c>
    </row>
    <row r="8" spans="1:19" x14ac:dyDescent="0.35">
      <c r="A8">
        <v>2025</v>
      </c>
      <c r="B8">
        <v>700</v>
      </c>
      <c r="C8">
        <v>601</v>
      </c>
      <c r="D8">
        <v>693</v>
      </c>
      <c r="E8">
        <v>1442</v>
      </c>
      <c r="F8">
        <v>2198</v>
      </c>
      <c r="G8">
        <v>2024</v>
      </c>
      <c r="H8">
        <v>1585</v>
      </c>
      <c r="I8">
        <v>1335</v>
      </c>
      <c r="J8">
        <v>1037</v>
      </c>
      <c r="K8">
        <v>576</v>
      </c>
      <c r="L8">
        <v>845</v>
      </c>
      <c r="M8">
        <v>769</v>
      </c>
      <c r="N8">
        <v>692</v>
      </c>
      <c r="O8">
        <v>598</v>
      </c>
      <c r="P8">
        <v>490</v>
      </c>
      <c r="Q8">
        <v>365</v>
      </c>
      <c r="R8">
        <v>307</v>
      </c>
      <c r="S8">
        <v>372</v>
      </c>
    </row>
    <row r="9" spans="1:19" x14ac:dyDescent="0.35">
      <c r="A9">
        <v>2026</v>
      </c>
      <c r="B9">
        <v>713</v>
      </c>
      <c r="C9">
        <v>595</v>
      </c>
      <c r="D9">
        <v>702</v>
      </c>
      <c r="E9">
        <v>1482</v>
      </c>
      <c r="F9">
        <v>2217</v>
      </c>
      <c r="G9">
        <v>2040</v>
      </c>
      <c r="H9">
        <v>1613</v>
      </c>
      <c r="I9">
        <v>1355</v>
      </c>
      <c r="J9">
        <v>1071</v>
      </c>
      <c r="K9">
        <v>577</v>
      </c>
      <c r="L9">
        <v>856</v>
      </c>
      <c r="M9">
        <v>790</v>
      </c>
      <c r="N9">
        <v>681</v>
      </c>
      <c r="O9">
        <v>598</v>
      </c>
      <c r="P9">
        <v>497</v>
      </c>
      <c r="Q9">
        <v>394</v>
      </c>
      <c r="R9">
        <v>307</v>
      </c>
      <c r="S9">
        <v>382</v>
      </c>
    </row>
    <row r="10" spans="1:19" x14ac:dyDescent="0.35">
      <c r="A10">
        <v>2027</v>
      </c>
      <c r="B10">
        <v>725</v>
      </c>
      <c r="C10">
        <v>580</v>
      </c>
      <c r="D10">
        <v>731</v>
      </c>
      <c r="E10">
        <v>1518</v>
      </c>
      <c r="F10">
        <v>2240</v>
      </c>
      <c r="G10">
        <v>2057</v>
      </c>
      <c r="H10">
        <v>1635</v>
      </c>
      <c r="I10">
        <v>1391</v>
      </c>
      <c r="J10">
        <v>1086</v>
      </c>
      <c r="K10">
        <v>566</v>
      </c>
      <c r="L10">
        <v>882</v>
      </c>
      <c r="M10">
        <v>795</v>
      </c>
      <c r="N10">
        <v>670</v>
      </c>
      <c r="O10">
        <v>603</v>
      </c>
      <c r="P10">
        <v>506</v>
      </c>
      <c r="Q10">
        <v>423</v>
      </c>
      <c r="R10">
        <v>316</v>
      </c>
      <c r="S10">
        <v>383</v>
      </c>
    </row>
    <row r="11" spans="1:19" x14ac:dyDescent="0.35">
      <c r="A11">
        <v>2028</v>
      </c>
      <c r="B11">
        <v>733</v>
      </c>
      <c r="C11">
        <v>563</v>
      </c>
      <c r="D11">
        <v>742</v>
      </c>
      <c r="E11">
        <v>1567</v>
      </c>
      <c r="F11">
        <v>2280</v>
      </c>
      <c r="G11">
        <v>2086</v>
      </c>
      <c r="H11">
        <v>1657</v>
      </c>
      <c r="I11">
        <v>1399</v>
      </c>
      <c r="J11">
        <v>1142</v>
      </c>
      <c r="K11">
        <v>575</v>
      </c>
      <c r="L11">
        <v>907</v>
      </c>
      <c r="M11">
        <v>787</v>
      </c>
      <c r="N11">
        <v>673</v>
      </c>
      <c r="O11">
        <v>622</v>
      </c>
      <c r="P11">
        <v>509</v>
      </c>
      <c r="Q11">
        <v>429</v>
      </c>
      <c r="R11">
        <v>323</v>
      </c>
      <c r="S11">
        <v>392</v>
      </c>
    </row>
    <row r="12" spans="1:19" x14ac:dyDescent="0.35">
      <c r="A12">
        <v>2029</v>
      </c>
      <c r="B12">
        <v>740</v>
      </c>
      <c r="C12">
        <v>552</v>
      </c>
      <c r="D12">
        <v>754</v>
      </c>
      <c r="E12">
        <v>1617</v>
      </c>
      <c r="F12">
        <v>2330</v>
      </c>
      <c r="G12">
        <v>2122</v>
      </c>
      <c r="H12">
        <v>1681</v>
      </c>
      <c r="I12">
        <v>1415</v>
      </c>
      <c r="J12">
        <v>1162</v>
      </c>
      <c r="K12">
        <v>587</v>
      </c>
      <c r="L12">
        <v>930</v>
      </c>
      <c r="M12">
        <v>808</v>
      </c>
      <c r="N12">
        <v>682</v>
      </c>
      <c r="O12">
        <v>634</v>
      </c>
      <c r="P12">
        <v>523</v>
      </c>
      <c r="Q12">
        <v>443</v>
      </c>
      <c r="R12">
        <v>320</v>
      </c>
      <c r="S12">
        <v>399</v>
      </c>
    </row>
    <row r="13" spans="1:19" x14ac:dyDescent="0.35">
      <c r="A13">
        <v>2030</v>
      </c>
      <c r="B13">
        <v>748</v>
      </c>
      <c r="C13">
        <v>536</v>
      </c>
      <c r="D13">
        <v>760</v>
      </c>
      <c r="E13">
        <v>1683</v>
      </c>
      <c r="F13">
        <v>2386</v>
      </c>
      <c r="G13">
        <v>2165</v>
      </c>
      <c r="H13">
        <v>1711</v>
      </c>
      <c r="I13">
        <v>1432</v>
      </c>
      <c r="J13">
        <v>1197</v>
      </c>
      <c r="K13">
        <v>598</v>
      </c>
      <c r="L13">
        <v>941</v>
      </c>
      <c r="M13">
        <v>813</v>
      </c>
      <c r="N13">
        <v>715</v>
      </c>
      <c r="O13">
        <v>632</v>
      </c>
      <c r="P13">
        <v>538</v>
      </c>
      <c r="Q13">
        <v>446</v>
      </c>
      <c r="R13">
        <v>317</v>
      </c>
      <c r="S13">
        <v>422</v>
      </c>
    </row>
    <row r="14" spans="1:19" x14ac:dyDescent="0.35">
      <c r="A14">
        <v>2031</v>
      </c>
      <c r="B14">
        <v>759</v>
      </c>
      <c r="C14">
        <v>541</v>
      </c>
      <c r="D14">
        <v>761</v>
      </c>
      <c r="E14">
        <v>1726</v>
      </c>
      <c r="F14">
        <v>2456</v>
      </c>
      <c r="G14">
        <v>2214</v>
      </c>
      <c r="H14">
        <v>1743</v>
      </c>
      <c r="I14">
        <v>1462</v>
      </c>
      <c r="J14">
        <v>1219</v>
      </c>
      <c r="K14">
        <v>611</v>
      </c>
      <c r="L14">
        <v>971</v>
      </c>
      <c r="M14">
        <v>826</v>
      </c>
      <c r="N14">
        <v>733</v>
      </c>
      <c r="O14">
        <v>624</v>
      </c>
      <c r="P14">
        <v>539</v>
      </c>
      <c r="Q14">
        <v>453</v>
      </c>
      <c r="R14">
        <v>342</v>
      </c>
      <c r="S14">
        <v>426</v>
      </c>
    </row>
    <row r="15" spans="1:19" x14ac:dyDescent="0.35">
      <c r="A15">
        <v>2032</v>
      </c>
      <c r="B15">
        <v>774</v>
      </c>
      <c r="C15">
        <v>536</v>
      </c>
      <c r="D15">
        <v>757</v>
      </c>
      <c r="E15">
        <v>1787</v>
      </c>
      <c r="F15">
        <v>2534</v>
      </c>
      <c r="G15">
        <v>2271</v>
      </c>
      <c r="H15">
        <v>1780</v>
      </c>
      <c r="I15">
        <v>1491</v>
      </c>
      <c r="J15">
        <v>1254</v>
      </c>
      <c r="K15">
        <v>625</v>
      </c>
      <c r="L15">
        <v>988</v>
      </c>
      <c r="M15">
        <v>851</v>
      </c>
      <c r="N15">
        <v>740</v>
      </c>
      <c r="O15">
        <v>615</v>
      </c>
      <c r="P15">
        <v>544</v>
      </c>
      <c r="Q15">
        <v>462</v>
      </c>
      <c r="R15">
        <v>367</v>
      </c>
      <c r="S15">
        <v>432</v>
      </c>
    </row>
    <row r="16" spans="1:19" x14ac:dyDescent="0.35">
      <c r="A16">
        <v>2033</v>
      </c>
      <c r="B16">
        <v>793</v>
      </c>
      <c r="C16">
        <v>546</v>
      </c>
      <c r="D16">
        <v>753</v>
      </c>
      <c r="E16">
        <v>1841</v>
      </c>
      <c r="F16">
        <v>2619</v>
      </c>
      <c r="G16">
        <v>2337</v>
      </c>
      <c r="H16">
        <v>1823</v>
      </c>
      <c r="I16">
        <v>1521</v>
      </c>
      <c r="J16">
        <v>1269</v>
      </c>
      <c r="K16">
        <v>638</v>
      </c>
      <c r="L16">
        <v>1037</v>
      </c>
      <c r="M16">
        <v>877</v>
      </c>
      <c r="N16">
        <v>735</v>
      </c>
      <c r="O16">
        <v>619</v>
      </c>
      <c r="P16">
        <v>561</v>
      </c>
      <c r="Q16">
        <v>466</v>
      </c>
      <c r="R16">
        <v>373</v>
      </c>
      <c r="S16">
        <v>442</v>
      </c>
    </row>
    <row r="17" spans="1:19" x14ac:dyDescent="0.35">
      <c r="A17">
        <v>2034</v>
      </c>
      <c r="B17">
        <v>816</v>
      </c>
      <c r="C17">
        <v>559</v>
      </c>
      <c r="D17">
        <v>754</v>
      </c>
      <c r="E17">
        <v>1902</v>
      </c>
      <c r="F17">
        <v>2715</v>
      </c>
      <c r="G17">
        <v>2412</v>
      </c>
      <c r="H17">
        <v>1873</v>
      </c>
      <c r="I17">
        <v>1554</v>
      </c>
      <c r="J17">
        <v>1289</v>
      </c>
      <c r="K17">
        <v>651</v>
      </c>
      <c r="L17">
        <v>1056</v>
      </c>
      <c r="M17">
        <v>899</v>
      </c>
      <c r="N17">
        <v>756</v>
      </c>
      <c r="O17">
        <v>629</v>
      </c>
      <c r="P17">
        <v>573</v>
      </c>
      <c r="Q17">
        <v>479</v>
      </c>
      <c r="R17">
        <v>384</v>
      </c>
      <c r="S17">
        <v>443</v>
      </c>
    </row>
    <row r="18" spans="1:19" x14ac:dyDescent="0.35">
      <c r="A18">
        <v>2035</v>
      </c>
      <c r="B18">
        <v>837</v>
      </c>
      <c r="C18">
        <v>570</v>
      </c>
      <c r="D18">
        <v>748</v>
      </c>
      <c r="E18">
        <v>1945</v>
      </c>
      <c r="F18">
        <v>2794</v>
      </c>
      <c r="G18">
        <v>2477</v>
      </c>
      <c r="H18">
        <v>1920</v>
      </c>
      <c r="I18">
        <v>1587</v>
      </c>
      <c r="J18">
        <v>1310</v>
      </c>
      <c r="K18">
        <v>662</v>
      </c>
      <c r="L18">
        <v>1089</v>
      </c>
      <c r="M18">
        <v>912</v>
      </c>
      <c r="N18">
        <v>762</v>
      </c>
      <c r="O18">
        <v>659</v>
      </c>
      <c r="P18">
        <v>572</v>
      </c>
      <c r="Q18">
        <v>492</v>
      </c>
      <c r="R18">
        <v>387</v>
      </c>
      <c r="S18">
        <v>457</v>
      </c>
    </row>
    <row r="19" spans="1:19" x14ac:dyDescent="0.35">
      <c r="A19">
        <v>2036</v>
      </c>
      <c r="B19">
        <v>853</v>
      </c>
      <c r="C19">
        <v>582</v>
      </c>
      <c r="D19">
        <v>752</v>
      </c>
      <c r="E19">
        <v>1947</v>
      </c>
      <c r="F19">
        <v>2828</v>
      </c>
      <c r="G19">
        <v>2523</v>
      </c>
      <c r="H19">
        <v>1957</v>
      </c>
      <c r="I19">
        <v>1617</v>
      </c>
      <c r="J19">
        <v>1337</v>
      </c>
      <c r="K19">
        <v>673</v>
      </c>
      <c r="L19">
        <v>1109</v>
      </c>
      <c r="M19">
        <v>939</v>
      </c>
      <c r="N19">
        <v>774</v>
      </c>
      <c r="O19">
        <v>676</v>
      </c>
      <c r="P19">
        <v>566</v>
      </c>
      <c r="Q19">
        <v>493</v>
      </c>
      <c r="R19">
        <v>394</v>
      </c>
      <c r="S19">
        <v>478</v>
      </c>
    </row>
    <row r="21" spans="1:19" x14ac:dyDescent="0.35">
      <c r="A21" s="12" t="s">
        <v>42</v>
      </c>
    </row>
    <row r="23" spans="1:19" x14ac:dyDescent="0.35">
      <c r="A23" s="19" t="s">
        <v>82</v>
      </c>
    </row>
  </sheetData>
  <hyperlinks>
    <hyperlink ref="A23" location="'Table of Contents'!A1" display="Back to table of contents" xr:uid="{AAB598B6-B5EC-4E2B-9106-F026C603ED9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7460F-7237-4946-814A-DD5875083B23}">
  <dimension ref="A1:S23"/>
  <sheetViews>
    <sheetView workbookViewId="0">
      <selection activeCell="A23" sqref="A23"/>
    </sheetView>
  </sheetViews>
  <sheetFormatPr defaultRowHeight="14.5" x14ac:dyDescent="0.35"/>
  <sheetData>
    <row r="1" spans="1:19" x14ac:dyDescent="0.35">
      <c r="A1" s="2" t="s">
        <v>49</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1656</v>
      </c>
      <c r="C4">
        <v>1286</v>
      </c>
      <c r="D4">
        <v>1240</v>
      </c>
      <c r="E4">
        <v>2141</v>
      </c>
      <c r="F4">
        <v>3179</v>
      </c>
      <c r="G4">
        <v>3240</v>
      </c>
      <c r="H4">
        <v>2867</v>
      </c>
      <c r="I4">
        <v>2295</v>
      </c>
      <c r="J4">
        <v>1936</v>
      </c>
      <c r="K4">
        <v>1535</v>
      </c>
      <c r="L4">
        <v>1731</v>
      </c>
      <c r="M4">
        <v>1428</v>
      </c>
      <c r="N4">
        <v>1338</v>
      </c>
      <c r="O4">
        <v>1111</v>
      </c>
      <c r="P4">
        <v>876</v>
      </c>
      <c r="Q4">
        <v>680</v>
      </c>
      <c r="R4">
        <v>634</v>
      </c>
      <c r="S4">
        <v>685</v>
      </c>
    </row>
    <row r="5" spans="1:19" x14ac:dyDescent="0.35">
      <c r="A5">
        <v>2022</v>
      </c>
      <c r="B5">
        <v>1603</v>
      </c>
      <c r="C5">
        <v>1305</v>
      </c>
      <c r="D5">
        <v>1240</v>
      </c>
      <c r="E5">
        <v>2068</v>
      </c>
      <c r="F5">
        <v>3057</v>
      </c>
      <c r="G5">
        <v>3234</v>
      </c>
      <c r="H5">
        <v>2866</v>
      </c>
      <c r="I5">
        <v>2380</v>
      </c>
      <c r="J5">
        <v>1894</v>
      </c>
      <c r="K5">
        <v>1490</v>
      </c>
      <c r="L5">
        <v>1778</v>
      </c>
      <c r="M5">
        <v>1436</v>
      </c>
      <c r="N5">
        <v>1329</v>
      </c>
      <c r="O5">
        <v>1136</v>
      </c>
      <c r="P5">
        <v>925</v>
      </c>
      <c r="Q5">
        <v>677</v>
      </c>
      <c r="R5">
        <v>653</v>
      </c>
      <c r="S5">
        <v>685</v>
      </c>
    </row>
    <row r="6" spans="1:19" x14ac:dyDescent="0.35">
      <c r="A6">
        <v>2023</v>
      </c>
      <c r="B6">
        <v>1567</v>
      </c>
      <c r="C6">
        <v>1326</v>
      </c>
      <c r="D6">
        <v>1248</v>
      </c>
      <c r="E6">
        <v>2113</v>
      </c>
      <c r="F6">
        <v>3047</v>
      </c>
      <c r="G6">
        <v>3252</v>
      </c>
      <c r="H6">
        <v>2895</v>
      </c>
      <c r="I6">
        <v>2486</v>
      </c>
      <c r="J6">
        <v>1883</v>
      </c>
      <c r="K6">
        <v>1510</v>
      </c>
      <c r="L6">
        <v>1806</v>
      </c>
      <c r="M6">
        <v>1467</v>
      </c>
      <c r="N6">
        <v>1311</v>
      </c>
      <c r="O6">
        <v>1170</v>
      </c>
      <c r="P6">
        <v>922</v>
      </c>
      <c r="Q6">
        <v>721</v>
      </c>
      <c r="R6">
        <v>632</v>
      </c>
      <c r="S6">
        <v>716</v>
      </c>
    </row>
    <row r="7" spans="1:19" x14ac:dyDescent="0.35">
      <c r="A7">
        <v>2024</v>
      </c>
      <c r="B7">
        <v>1604</v>
      </c>
      <c r="C7">
        <v>1353</v>
      </c>
      <c r="D7">
        <v>1306</v>
      </c>
      <c r="E7">
        <v>2270</v>
      </c>
      <c r="F7">
        <v>3150</v>
      </c>
      <c r="G7">
        <v>3365</v>
      </c>
      <c r="H7">
        <v>2974</v>
      </c>
      <c r="I7">
        <v>2568</v>
      </c>
      <c r="J7">
        <v>1907</v>
      </c>
      <c r="K7">
        <v>1481</v>
      </c>
      <c r="L7">
        <v>1849</v>
      </c>
      <c r="M7">
        <v>1501</v>
      </c>
      <c r="N7">
        <v>1305</v>
      </c>
      <c r="O7">
        <v>1183</v>
      </c>
      <c r="P7">
        <v>964</v>
      </c>
      <c r="Q7">
        <v>735</v>
      </c>
      <c r="R7">
        <v>632</v>
      </c>
      <c r="S7">
        <v>727</v>
      </c>
    </row>
    <row r="8" spans="1:19" x14ac:dyDescent="0.35">
      <c r="A8">
        <v>2025</v>
      </c>
      <c r="B8">
        <v>1640</v>
      </c>
      <c r="C8">
        <v>1332</v>
      </c>
      <c r="D8">
        <v>1363</v>
      </c>
      <c r="E8">
        <v>2328</v>
      </c>
      <c r="F8">
        <v>3175</v>
      </c>
      <c r="G8">
        <v>3405</v>
      </c>
      <c r="H8">
        <v>3019</v>
      </c>
      <c r="I8">
        <v>2627</v>
      </c>
      <c r="J8">
        <v>1950</v>
      </c>
      <c r="K8">
        <v>1477</v>
      </c>
      <c r="L8">
        <v>1821</v>
      </c>
      <c r="M8">
        <v>1565</v>
      </c>
      <c r="N8">
        <v>1286</v>
      </c>
      <c r="O8">
        <v>1206</v>
      </c>
      <c r="P8">
        <v>1018</v>
      </c>
      <c r="Q8">
        <v>767</v>
      </c>
      <c r="R8">
        <v>588</v>
      </c>
      <c r="S8">
        <v>752</v>
      </c>
    </row>
    <row r="9" spans="1:19" x14ac:dyDescent="0.35">
      <c r="A9">
        <v>2026</v>
      </c>
      <c r="B9">
        <v>1684</v>
      </c>
      <c r="C9">
        <v>1377</v>
      </c>
      <c r="D9">
        <v>1405</v>
      </c>
      <c r="E9">
        <v>2388</v>
      </c>
      <c r="F9">
        <v>3223</v>
      </c>
      <c r="G9">
        <v>3452</v>
      </c>
      <c r="H9">
        <v>3060</v>
      </c>
      <c r="I9">
        <v>2665</v>
      </c>
      <c r="J9">
        <v>2042</v>
      </c>
      <c r="K9">
        <v>1423</v>
      </c>
      <c r="L9">
        <v>1763</v>
      </c>
      <c r="M9">
        <v>1598</v>
      </c>
      <c r="N9">
        <v>1335</v>
      </c>
      <c r="O9">
        <v>1218</v>
      </c>
      <c r="P9">
        <v>1030</v>
      </c>
      <c r="Q9">
        <v>806</v>
      </c>
      <c r="R9">
        <v>581</v>
      </c>
      <c r="S9">
        <v>774</v>
      </c>
    </row>
    <row r="10" spans="1:19" x14ac:dyDescent="0.35">
      <c r="A10">
        <v>2027</v>
      </c>
      <c r="B10">
        <v>1728</v>
      </c>
      <c r="C10">
        <v>1360</v>
      </c>
      <c r="D10">
        <v>1444</v>
      </c>
      <c r="E10">
        <v>2461</v>
      </c>
      <c r="F10">
        <v>3289</v>
      </c>
      <c r="G10">
        <v>3488</v>
      </c>
      <c r="H10">
        <v>3115</v>
      </c>
      <c r="I10">
        <v>2703</v>
      </c>
      <c r="J10">
        <v>2120</v>
      </c>
      <c r="K10">
        <v>1410</v>
      </c>
      <c r="L10">
        <v>1740</v>
      </c>
      <c r="M10">
        <v>1644</v>
      </c>
      <c r="N10">
        <v>1349</v>
      </c>
      <c r="O10">
        <v>1215</v>
      </c>
      <c r="P10">
        <v>1054</v>
      </c>
      <c r="Q10">
        <v>852</v>
      </c>
      <c r="R10">
        <v>581</v>
      </c>
      <c r="S10">
        <v>782</v>
      </c>
    </row>
    <row r="11" spans="1:19" x14ac:dyDescent="0.35">
      <c r="A11">
        <v>2028</v>
      </c>
      <c r="B11">
        <v>1759</v>
      </c>
      <c r="C11">
        <v>1384</v>
      </c>
      <c r="D11">
        <v>1467</v>
      </c>
      <c r="E11">
        <v>2504</v>
      </c>
      <c r="F11">
        <v>3354</v>
      </c>
      <c r="G11">
        <v>3528</v>
      </c>
      <c r="H11">
        <v>3156</v>
      </c>
      <c r="I11">
        <v>2741</v>
      </c>
      <c r="J11">
        <v>2204</v>
      </c>
      <c r="K11">
        <v>1395</v>
      </c>
      <c r="L11">
        <v>1737</v>
      </c>
      <c r="M11">
        <v>1670</v>
      </c>
      <c r="N11">
        <v>1378</v>
      </c>
      <c r="O11">
        <v>1202</v>
      </c>
      <c r="P11">
        <v>1086</v>
      </c>
      <c r="Q11">
        <v>850</v>
      </c>
      <c r="R11">
        <v>621</v>
      </c>
      <c r="S11">
        <v>784</v>
      </c>
    </row>
    <row r="12" spans="1:19" x14ac:dyDescent="0.35">
      <c r="A12">
        <v>2029</v>
      </c>
      <c r="B12">
        <v>1773</v>
      </c>
      <c r="C12">
        <v>1361</v>
      </c>
      <c r="D12">
        <v>1490</v>
      </c>
      <c r="E12">
        <v>2550</v>
      </c>
      <c r="F12">
        <v>3410</v>
      </c>
      <c r="G12">
        <v>3561</v>
      </c>
      <c r="H12">
        <v>3197</v>
      </c>
      <c r="I12">
        <v>2783</v>
      </c>
      <c r="J12">
        <v>2257</v>
      </c>
      <c r="K12">
        <v>1414</v>
      </c>
      <c r="L12">
        <v>1749</v>
      </c>
      <c r="M12">
        <v>1702</v>
      </c>
      <c r="N12">
        <v>1405</v>
      </c>
      <c r="O12">
        <v>1195</v>
      </c>
      <c r="P12">
        <v>1098</v>
      </c>
      <c r="Q12">
        <v>888</v>
      </c>
      <c r="R12">
        <v>633</v>
      </c>
      <c r="S12">
        <v>787</v>
      </c>
    </row>
    <row r="13" spans="1:19" x14ac:dyDescent="0.35">
      <c r="A13">
        <v>2030</v>
      </c>
      <c r="B13">
        <v>1783</v>
      </c>
      <c r="C13">
        <v>1363</v>
      </c>
      <c r="D13">
        <v>1483</v>
      </c>
      <c r="E13">
        <v>2609</v>
      </c>
      <c r="F13">
        <v>3470</v>
      </c>
      <c r="G13">
        <v>3610</v>
      </c>
      <c r="H13">
        <v>3244</v>
      </c>
      <c r="I13">
        <v>2828</v>
      </c>
      <c r="J13">
        <v>2306</v>
      </c>
      <c r="K13">
        <v>1442</v>
      </c>
      <c r="L13">
        <v>1787</v>
      </c>
      <c r="M13">
        <v>1684</v>
      </c>
      <c r="N13">
        <v>1461</v>
      </c>
      <c r="O13">
        <v>1180</v>
      </c>
      <c r="P13">
        <v>1120</v>
      </c>
      <c r="Q13">
        <v>937</v>
      </c>
      <c r="R13">
        <v>658</v>
      </c>
      <c r="S13">
        <v>770</v>
      </c>
    </row>
    <row r="14" spans="1:19" x14ac:dyDescent="0.35">
      <c r="A14">
        <v>2031</v>
      </c>
      <c r="B14">
        <v>1799</v>
      </c>
      <c r="C14">
        <v>1324</v>
      </c>
      <c r="D14">
        <v>1525</v>
      </c>
      <c r="E14">
        <v>2663</v>
      </c>
      <c r="F14">
        <v>3539</v>
      </c>
      <c r="G14">
        <v>3672</v>
      </c>
      <c r="H14">
        <v>3295</v>
      </c>
      <c r="I14">
        <v>2868</v>
      </c>
      <c r="J14">
        <v>2340</v>
      </c>
      <c r="K14">
        <v>1475</v>
      </c>
      <c r="L14">
        <v>1860</v>
      </c>
      <c r="M14">
        <v>1642</v>
      </c>
      <c r="N14">
        <v>1490</v>
      </c>
      <c r="O14">
        <v>1224</v>
      </c>
      <c r="P14">
        <v>1132</v>
      </c>
      <c r="Q14">
        <v>948</v>
      </c>
      <c r="R14">
        <v>693</v>
      </c>
      <c r="S14">
        <v>779</v>
      </c>
    </row>
    <row r="15" spans="1:19" x14ac:dyDescent="0.35">
      <c r="A15">
        <v>2032</v>
      </c>
      <c r="B15">
        <v>1819</v>
      </c>
      <c r="C15">
        <v>1318</v>
      </c>
      <c r="D15">
        <v>1520</v>
      </c>
      <c r="E15">
        <v>2714</v>
      </c>
      <c r="F15">
        <v>3606</v>
      </c>
      <c r="G15">
        <v>3736</v>
      </c>
      <c r="H15">
        <v>3339</v>
      </c>
      <c r="I15">
        <v>2916</v>
      </c>
      <c r="J15">
        <v>2374</v>
      </c>
      <c r="K15">
        <v>1510</v>
      </c>
      <c r="L15">
        <v>1924</v>
      </c>
      <c r="M15">
        <v>1629</v>
      </c>
      <c r="N15">
        <v>1531</v>
      </c>
      <c r="O15">
        <v>1236</v>
      </c>
      <c r="P15">
        <v>1130</v>
      </c>
      <c r="Q15">
        <v>972</v>
      </c>
      <c r="R15">
        <v>730</v>
      </c>
      <c r="S15">
        <v>784</v>
      </c>
    </row>
    <row r="16" spans="1:19" x14ac:dyDescent="0.35">
      <c r="A16">
        <v>2033</v>
      </c>
      <c r="B16">
        <v>1847</v>
      </c>
      <c r="C16">
        <v>1310</v>
      </c>
      <c r="D16">
        <v>1547</v>
      </c>
      <c r="E16">
        <v>2766</v>
      </c>
      <c r="F16">
        <v>3686</v>
      </c>
      <c r="G16">
        <v>3819</v>
      </c>
      <c r="H16">
        <v>3397</v>
      </c>
      <c r="I16">
        <v>2962</v>
      </c>
      <c r="J16">
        <v>2410</v>
      </c>
      <c r="K16">
        <v>1539</v>
      </c>
      <c r="L16">
        <v>1995</v>
      </c>
      <c r="M16">
        <v>1632</v>
      </c>
      <c r="N16">
        <v>1557</v>
      </c>
      <c r="O16">
        <v>1263</v>
      </c>
      <c r="P16">
        <v>1119</v>
      </c>
      <c r="Q16">
        <v>1001</v>
      </c>
      <c r="R16">
        <v>731</v>
      </c>
      <c r="S16">
        <v>813</v>
      </c>
    </row>
    <row r="17" spans="1:19" x14ac:dyDescent="0.35">
      <c r="A17">
        <v>2034</v>
      </c>
      <c r="B17">
        <v>1881</v>
      </c>
      <c r="C17">
        <v>1330</v>
      </c>
      <c r="D17">
        <v>1542</v>
      </c>
      <c r="E17">
        <v>2832</v>
      </c>
      <c r="F17">
        <v>3778</v>
      </c>
      <c r="G17">
        <v>3912</v>
      </c>
      <c r="H17">
        <v>3462</v>
      </c>
      <c r="I17">
        <v>3017</v>
      </c>
      <c r="J17">
        <v>2453</v>
      </c>
      <c r="K17">
        <v>1559</v>
      </c>
      <c r="L17">
        <v>2045</v>
      </c>
      <c r="M17">
        <v>1647</v>
      </c>
      <c r="N17">
        <v>1588</v>
      </c>
      <c r="O17">
        <v>1288</v>
      </c>
      <c r="P17">
        <v>1114</v>
      </c>
      <c r="Q17">
        <v>1013</v>
      </c>
      <c r="R17">
        <v>764</v>
      </c>
      <c r="S17">
        <v>823</v>
      </c>
    </row>
    <row r="18" spans="1:19" x14ac:dyDescent="0.35">
      <c r="A18">
        <v>2035</v>
      </c>
      <c r="B18">
        <v>1920</v>
      </c>
      <c r="C18">
        <v>1356</v>
      </c>
      <c r="D18">
        <v>1554</v>
      </c>
      <c r="E18">
        <v>2884</v>
      </c>
      <c r="F18">
        <v>3880</v>
      </c>
      <c r="G18">
        <v>4011</v>
      </c>
      <c r="H18">
        <v>3536</v>
      </c>
      <c r="I18">
        <v>3075</v>
      </c>
      <c r="J18">
        <v>2499</v>
      </c>
      <c r="K18">
        <v>1577</v>
      </c>
      <c r="L18">
        <v>2093</v>
      </c>
      <c r="M18">
        <v>1685</v>
      </c>
      <c r="N18">
        <v>1578</v>
      </c>
      <c r="O18">
        <v>1339</v>
      </c>
      <c r="P18">
        <v>1101</v>
      </c>
      <c r="Q18">
        <v>1033</v>
      </c>
      <c r="R18">
        <v>804</v>
      </c>
      <c r="S18">
        <v>827</v>
      </c>
    </row>
    <row r="19" spans="1:19" x14ac:dyDescent="0.35">
      <c r="A19">
        <v>2036</v>
      </c>
      <c r="B19">
        <v>1958</v>
      </c>
      <c r="C19">
        <v>1387</v>
      </c>
      <c r="D19">
        <v>1535</v>
      </c>
      <c r="E19">
        <v>2941</v>
      </c>
      <c r="F19">
        <v>3951</v>
      </c>
      <c r="G19">
        <v>4091</v>
      </c>
      <c r="H19">
        <v>3605</v>
      </c>
      <c r="I19">
        <v>3130</v>
      </c>
      <c r="J19">
        <v>2540</v>
      </c>
      <c r="K19">
        <v>1596</v>
      </c>
      <c r="L19">
        <v>2125</v>
      </c>
      <c r="M19">
        <v>1748</v>
      </c>
      <c r="N19">
        <v>1547</v>
      </c>
      <c r="O19">
        <v>1365</v>
      </c>
      <c r="P19">
        <v>1139</v>
      </c>
      <c r="Q19">
        <v>1044</v>
      </c>
      <c r="R19">
        <v>815</v>
      </c>
      <c r="S19">
        <v>857</v>
      </c>
    </row>
    <row r="21" spans="1:19" x14ac:dyDescent="0.35">
      <c r="A21" s="12" t="s">
        <v>42</v>
      </c>
    </row>
    <row r="23" spans="1:19" x14ac:dyDescent="0.35">
      <c r="A23" s="19" t="s">
        <v>82</v>
      </c>
    </row>
  </sheetData>
  <hyperlinks>
    <hyperlink ref="A23" location="'Table of Contents'!A1" display="Back to table of contents" xr:uid="{68B56522-58AC-4AA3-98EC-F3E09A4E4A2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ED883-CB11-4666-BCC0-DAC2DD80C379}">
  <dimension ref="A1:S24"/>
  <sheetViews>
    <sheetView workbookViewId="0">
      <selection activeCell="R43" sqref="R43"/>
    </sheetView>
  </sheetViews>
  <sheetFormatPr defaultRowHeight="14.5" x14ac:dyDescent="0.35"/>
  <sheetData>
    <row r="1" spans="1:19" x14ac:dyDescent="0.35">
      <c r="A1" s="2" t="s">
        <v>50</v>
      </c>
    </row>
    <row r="4" spans="1:19" x14ac:dyDescent="0.35">
      <c r="A4" t="s">
        <v>1</v>
      </c>
      <c r="B4" t="s">
        <v>20</v>
      </c>
      <c r="C4" t="s">
        <v>4</v>
      </c>
      <c r="D4" t="s">
        <v>5</v>
      </c>
      <c r="E4" t="s">
        <v>6</v>
      </c>
      <c r="F4" t="s">
        <v>7</v>
      </c>
      <c r="G4" t="s">
        <v>8</v>
      </c>
      <c r="H4" t="s">
        <v>9</v>
      </c>
      <c r="I4" t="s">
        <v>10</v>
      </c>
      <c r="J4" t="s">
        <v>11</v>
      </c>
      <c r="K4" t="s">
        <v>3</v>
      </c>
      <c r="L4" t="s">
        <v>12</v>
      </c>
      <c r="M4" t="s">
        <v>13</v>
      </c>
      <c r="N4" t="s">
        <v>14</v>
      </c>
      <c r="O4" t="s">
        <v>15</v>
      </c>
      <c r="P4" t="s">
        <v>16</v>
      </c>
      <c r="Q4" t="s">
        <v>17</v>
      </c>
      <c r="R4" t="s">
        <v>18</v>
      </c>
      <c r="S4" t="s">
        <v>19</v>
      </c>
    </row>
    <row r="5" spans="1:19" x14ac:dyDescent="0.35">
      <c r="A5">
        <v>2021</v>
      </c>
      <c r="B5">
        <v>624</v>
      </c>
      <c r="C5">
        <v>433</v>
      </c>
      <c r="D5">
        <v>392</v>
      </c>
      <c r="E5">
        <v>529</v>
      </c>
      <c r="F5">
        <v>794</v>
      </c>
      <c r="G5">
        <v>886</v>
      </c>
      <c r="H5">
        <v>881</v>
      </c>
      <c r="I5">
        <v>698</v>
      </c>
      <c r="J5">
        <v>627</v>
      </c>
      <c r="K5">
        <v>566</v>
      </c>
      <c r="L5">
        <v>575</v>
      </c>
      <c r="M5">
        <v>464</v>
      </c>
      <c r="N5">
        <v>394</v>
      </c>
      <c r="O5">
        <v>278</v>
      </c>
      <c r="P5">
        <v>241</v>
      </c>
      <c r="Q5">
        <v>181</v>
      </c>
      <c r="R5">
        <v>180</v>
      </c>
      <c r="S5">
        <v>253</v>
      </c>
    </row>
    <row r="6" spans="1:19" x14ac:dyDescent="0.35">
      <c r="A6">
        <v>2022</v>
      </c>
      <c r="B6">
        <v>609</v>
      </c>
      <c r="C6">
        <v>449</v>
      </c>
      <c r="D6">
        <v>386</v>
      </c>
      <c r="E6">
        <v>538</v>
      </c>
      <c r="F6">
        <v>779</v>
      </c>
      <c r="G6">
        <v>891</v>
      </c>
      <c r="H6">
        <v>885</v>
      </c>
      <c r="I6">
        <v>749</v>
      </c>
      <c r="J6">
        <v>599</v>
      </c>
      <c r="K6">
        <v>567</v>
      </c>
      <c r="L6">
        <v>595</v>
      </c>
      <c r="M6">
        <v>480</v>
      </c>
      <c r="N6">
        <v>413</v>
      </c>
      <c r="O6">
        <v>293</v>
      </c>
      <c r="P6">
        <v>233</v>
      </c>
      <c r="Q6">
        <v>185</v>
      </c>
      <c r="R6">
        <v>178</v>
      </c>
      <c r="S6">
        <v>240</v>
      </c>
    </row>
    <row r="7" spans="1:19" x14ac:dyDescent="0.35">
      <c r="A7">
        <v>2023</v>
      </c>
      <c r="B7">
        <v>616</v>
      </c>
      <c r="C7">
        <v>462</v>
      </c>
      <c r="D7">
        <v>398</v>
      </c>
      <c r="E7">
        <v>554</v>
      </c>
      <c r="F7">
        <v>770</v>
      </c>
      <c r="G7">
        <v>895</v>
      </c>
      <c r="H7">
        <v>875</v>
      </c>
      <c r="I7">
        <v>817</v>
      </c>
      <c r="J7">
        <v>598</v>
      </c>
      <c r="K7">
        <v>559</v>
      </c>
      <c r="L7">
        <v>581</v>
      </c>
      <c r="M7">
        <v>504</v>
      </c>
      <c r="N7">
        <v>438</v>
      </c>
      <c r="O7">
        <v>289</v>
      </c>
      <c r="P7">
        <v>236</v>
      </c>
      <c r="Q7">
        <v>197</v>
      </c>
      <c r="R7">
        <v>163</v>
      </c>
      <c r="S7">
        <v>235</v>
      </c>
    </row>
    <row r="8" spans="1:19" x14ac:dyDescent="0.35">
      <c r="A8">
        <v>2024</v>
      </c>
      <c r="B8">
        <v>624</v>
      </c>
      <c r="C8">
        <v>483</v>
      </c>
      <c r="D8">
        <v>414</v>
      </c>
      <c r="E8">
        <v>577</v>
      </c>
      <c r="F8">
        <v>782</v>
      </c>
      <c r="G8">
        <v>904</v>
      </c>
      <c r="H8">
        <v>890</v>
      </c>
      <c r="I8">
        <v>828</v>
      </c>
      <c r="J8">
        <v>631</v>
      </c>
      <c r="K8">
        <v>564</v>
      </c>
      <c r="L8">
        <v>591</v>
      </c>
      <c r="M8">
        <v>526</v>
      </c>
      <c r="N8">
        <v>432</v>
      </c>
      <c r="O8">
        <v>308</v>
      </c>
      <c r="P8">
        <v>234</v>
      </c>
      <c r="Q8">
        <v>205</v>
      </c>
      <c r="R8">
        <v>158</v>
      </c>
      <c r="S8">
        <v>227</v>
      </c>
    </row>
    <row r="9" spans="1:19" x14ac:dyDescent="0.35">
      <c r="A9">
        <v>2025</v>
      </c>
      <c r="B9">
        <v>630</v>
      </c>
      <c r="C9">
        <v>502</v>
      </c>
      <c r="D9">
        <v>418</v>
      </c>
      <c r="E9">
        <v>602</v>
      </c>
      <c r="F9">
        <v>794</v>
      </c>
      <c r="G9">
        <v>917</v>
      </c>
      <c r="H9">
        <v>912</v>
      </c>
      <c r="I9">
        <v>820</v>
      </c>
      <c r="J9">
        <v>666</v>
      </c>
      <c r="K9">
        <v>575</v>
      </c>
      <c r="L9">
        <v>589</v>
      </c>
      <c r="M9">
        <v>556</v>
      </c>
      <c r="N9">
        <v>428</v>
      </c>
      <c r="O9">
        <v>323</v>
      </c>
      <c r="P9">
        <v>243</v>
      </c>
      <c r="Q9">
        <v>205</v>
      </c>
      <c r="R9">
        <v>159</v>
      </c>
      <c r="S9">
        <v>215</v>
      </c>
    </row>
    <row r="10" spans="1:19" x14ac:dyDescent="0.35">
      <c r="A10">
        <v>2026</v>
      </c>
      <c r="B10">
        <v>644</v>
      </c>
      <c r="C10">
        <v>520</v>
      </c>
      <c r="D10">
        <v>443</v>
      </c>
      <c r="E10">
        <v>619</v>
      </c>
      <c r="F10">
        <v>807</v>
      </c>
      <c r="G10">
        <v>941</v>
      </c>
      <c r="H10">
        <v>913</v>
      </c>
      <c r="I10">
        <v>838</v>
      </c>
      <c r="J10">
        <v>667</v>
      </c>
      <c r="K10">
        <v>559</v>
      </c>
      <c r="L10">
        <v>622</v>
      </c>
      <c r="M10">
        <v>558</v>
      </c>
      <c r="N10">
        <v>443</v>
      </c>
      <c r="O10">
        <v>340</v>
      </c>
      <c r="P10">
        <v>246</v>
      </c>
      <c r="Q10">
        <v>215</v>
      </c>
      <c r="R10">
        <v>149</v>
      </c>
      <c r="S10">
        <v>212</v>
      </c>
    </row>
    <row r="11" spans="1:19" x14ac:dyDescent="0.35">
      <c r="A11">
        <v>2027</v>
      </c>
      <c r="B11">
        <v>662</v>
      </c>
      <c r="C11">
        <v>526</v>
      </c>
      <c r="D11">
        <v>462</v>
      </c>
      <c r="E11">
        <v>641</v>
      </c>
      <c r="F11">
        <v>835</v>
      </c>
      <c r="G11">
        <v>957</v>
      </c>
      <c r="H11">
        <v>928</v>
      </c>
      <c r="I11">
        <v>848</v>
      </c>
      <c r="J11">
        <v>709</v>
      </c>
      <c r="K11">
        <v>554</v>
      </c>
      <c r="L11">
        <v>605</v>
      </c>
      <c r="M11">
        <v>577</v>
      </c>
      <c r="N11">
        <v>458</v>
      </c>
      <c r="O11">
        <v>356</v>
      </c>
      <c r="P11">
        <v>260</v>
      </c>
      <c r="Q11">
        <v>208</v>
      </c>
      <c r="R11">
        <v>153</v>
      </c>
      <c r="S11">
        <v>205</v>
      </c>
    </row>
    <row r="12" spans="1:19" x14ac:dyDescent="0.35">
      <c r="A12">
        <v>2028</v>
      </c>
      <c r="B12">
        <v>674</v>
      </c>
      <c r="C12">
        <v>523</v>
      </c>
      <c r="D12">
        <v>475</v>
      </c>
      <c r="E12">
        <v>655</v>
      </c>
      <c r="F12">
        <v>850</v>
      </c>
      <c r="G12">
        <v>967</v>
      </c>
      <c r="H12">
        <v>939</v>
      </c>
      <c r="I12">
        <v>847</v>
      </c>
      <c r="J12">
        <v>762</v>
      </c>
      <c r="K12">
        <v>562</v>
      </c>
      <c r="L12">
        <v>607</v>
      </c>
      <c r="M12">
        <v>567</v>
      </c>
      <c r="N12">
        <v>479</v>
      </c>
      <c r="O12">
        <v>377</v>
      </c>
      <c r="P12">
        <v>257</v>
      </c>
      <c r="Q12">
        <v>211</v>
      </c>
      <c r="R12">
        <v>163</v>
      </c>
      <c r="S12">
        <v>196</v>
      </c>
    </row>
    <row r="13" spans="1:19" x14ac:dyDescent="0.35">
      <c r="A13">
        <v>2029</v>
      </c>
      <c r="B13">
        <v>683</v>
      </c>
      <c r="C13">
        <v>528</v>
      </c>
      <c r="D13">
        <v>495</v>
      </c>
      <c r="E13">
        <v>677</v>
      </c>
      <c r="F13">
        <v>878</v>
      </c>
      <c r="G13">
        <v>992</v>
      </c>
      <c r="H13">
        <v>956</v>
      </c>
      <c r="I13">
        <v>863</v>
      </c>
      <c r="J13">
        <v>775</v>
      </c>
      <c r="K13">
        <v>570</v>
      </c>
      <c r="L13">
        <v>635</v>
      </c>
      <c r="M13">
        <v>576</v>
      </c>
      <c r="N13">
        <v>499</v>
      </c>
      <c r="O13">
        <v>371</v>
      </c>
      <c r="P13">
        <v>273</v>
      </c>
      <c r="Q13">
        <v>210</v>
      </c>
      <c r="R13">
        <v>169</v>
      </c>
      <c r="S13">
        <v>191</v>
      </c>
    </row>
    <row r="14" spans="1:19" x14ac:dyDescent="0.35">
      <c r="A14">
        <v>2030</v>
      </c>
      <c r="B14">
        <v>696</v>
      </c>
      <c r="C14">
        <v>540</v>
      </c>
      <c r="D14">
        <v>514</v>
      </c>
      <c r="E14">
        <v>706</v>
      </c>
      <c r="F14">
        <v>923</v>
      </c>
      <c r="G14">
        <v>1033</v>
      </c>
      <c r="H14">
        <v>985</v>
      </c>
      <c r="I14">
        <v>890</v>
      </c>
      <c r="J14">
        <v>778</v>
      </c>
      <c r="K14">
        <v>580</v>
      </c>
      <c r="L14">
        <v>669</v>
      </c>
      <c r="M14">
        <v>579</v>
      </c>
      <c r="N14">
        <v>527</v>
      </c>
      <c r="O14">
        <v>370</v>
      </c>
      <c r="P14">
        <v>286</v>
      </c>
      <c r="Q14">
        <v>218</v>
      </c>
      <c r="R14">
        <v>169</v>
      </c>
      <c r="S14">
        <v>187</v>
      </c>
    </row>
    <row r="15" spans="1:19" x14ac:dyDescent="0.35">
      <c r="A15">
        <v>2031</v>
      </c>
      <c r="B15">
        <v>713</v>
      </c>
      <c r="C15">
        <v>530</v>
      </c>
      <c r="D15">
        <v>534</v>
      </c>
      <c r="E15">
        <v>744</v>
      </c>
      <c r="F15">
        <v>966</v>
      </c>
      <c r="G15">
        <v>1075</v>
      </c>
      <c r="H15">
        <v>1022</v>
      </c>
      <c r="I15">
        <v>905</v>
      </c>
      <c r="J15">
        <v>800</v>
      </c>
      <c r="K15">
        <v>596</v>
      </c>
      <c r="L15">
        <v>676</v>
      </c>
      <c r="M15">
        <v>611</v>
      </c>
      <c r="N15">
        <v>531</v>
      </c>
      <c r="O15">
        <v>383</v>
      </c>
      <c r="P15">
        <v>301</v>
      </c>
      <c r="Q15">
        <v>221</v>
      </c>
      <c r="R15">
        <v>177</v>
      </c>
      <c r="S15">
        <v>181</v>
      </c>
    </row>
    <row r="16" spans="1:19" x14ac:dyDescent="0.35">
      <c r="A16">
        <v>2032</v>
      </c>
      <c r="B16">
        <v>724</v>
      </c>
      <c r="C16">
        <v>527</v>
      </c>
      <c r="D16">
        <v>535</v>
      </c>
      <c r="E16">
        <v>742</v>
      </c>
      <c r="F16">
        <v>965</v>
      </c>
      <c r="G16">
        <v>1085</v>
      </c>
      <c r="H16">
        <v>1037</v>
      </c>
      <c r="I16">
        <v>918</v>
      </c>
      <c r="J16">
        <v>810</v>
      </c>
      <c r="K16">
        <v>610</v>
      </c>
      <c r="L16">
        <v>711</v>
      </c>
      <c r="M16">
        <v>598</v>
      </c>
      <c r="N16">
        <v>547</v>
      </c>
      <c r="O16">
        <v>397</v>
      </c>
      <c r="P16">
        <v>315</v>
      </c>
      <c r="Q16">
        <v>233</v>
      </c>
      <c r="R16">
        <v>172</v>
      </c>
      <c r="S16">
        <v>182</v>
      </c>
    </row>
    <row r="17" spans="1:19" x14ac:dyDescent="0.35">
      <c r="A17">
        <v>2033</v>
      </c>
      <c r="B17">
        <v>736</v>
      </c>
      <c r="C17">
        <v>536</v>
      </c>
      <c r="D17">
        <v>531</v>
      </c>
      <c r="E17">
        <v>743</v>
      </c>
      <c r="F17">
        <v>966</v>
      </c>
      <c r="G17">
        <v>1093</v>
      </c>
      <c r="H17">
        <v>1051</v>
      </c>
      <c r="I17">
        <v>931</v>
      </c>
      <c r="J17">
        <v>811</v>
      </c>
      <c r="K17">
        <v>621</v>
      </c>
      <c r="L17">
        <v>755</v>
      </c>
      <c r="M17">
        <v>603</v>
      </c>
      <c r="N17">
        <v>540</v>
      </c>
      <c r="O17">
        <v>415</v>
      </c>
      <c r="P17">
        <v>334</v>
      </c>
      <c r="Q17">
        <v>231</v>
      </c>
      <c r="R17">
        <v>175</v>
      </c>
      <c r="S17">
        <v>185</v>
      </c>
    </row>
    <row r="18" spans="1:19" x14ac:dyDescent="0.35">
      <c r="A18">
        <v>2034</v>
      </c>
      <c r="B18">
        <v>748</v>
      </c>
      <c r="C18">
        <v>543</v>
      </c>
      <c r="D18">
        <v>536</v>
      </c>
      <c r="E18">
        <v>753</v>
      </c>
      <c r="F18">
        <v>974</v>
      </c>
      <c r="G18">
        <v>1106</v>
      </c>
      <c r="H18">
        <v>1068</v>
      </c>
      <c r="I18">
        <v>946</v>
      </c>
      <c r="J18">
        <v>825</v>
      </c>
      <c r="K18">
        <v>629</v>
      </c>
      <c r="L18">
        <v>767</v>
      </c>
      <c r="M18">
        <v>626</v>
      </c>
      <c r="N18">
        <v>549</v>
      </c>
      <c r="O18">
        <v>430</v>
      </c>
      <c r="P18">
        <v>330</v>
      </c>
      <c r="Q18">
        <v>245</v>
      </c>
      <c r="R18">
        <v>174</v>
      </c>
      <c r="S18">
        <v>188</v>
      </c>
    </row>
    <row r="19" spans="1:19" x14ac:dyDescent="0.35">
      <c r="A19">
        <v>2035</v>
      </c>
      <c r="B19">
        <v>758</v>
      </c>
      <c r="C19">
        <v>549</v>
      </c>
      <c r="D19">
        <v>545</v>
      </c>
      <c r="E19">
        <v>757</v>
      </c>
      <c r="F19">
        <v>977</v>
      </c>
      <c r="G19">
        <v>1115</v>
      </c>
      <c r="H19">
        <v>1081</v>
      </c>
      <c r="I19">
        <v>961</v>
      </c>
      <c r="J19">
        <v>842</v>
      </c>
      <c r="K19">
        <v>636</v>
      </c>
      <c r="L19">
        <v>768</v>
      </c>
      <c r="M19">
        <v>652</v>
      </c>
      <c r="N19">
        <v>551</v>
      </c>
      <c r="O19">
        <v>452</v>
      </c>
      <c r="P19">
        <v>329</v>
      </c>
      <c r="Q19">
        <v>258</v>
      </c>
      <c r="R19">
        <v>180</v>
      </c>
      <c r="S19">
        <v>186</v>
      </c>
    </row>
    <row r="20" spans="1:19" x14ac:dyDescent="0.35">
      <c r="A20">
        <v>2036</v>
      </c>
      <c r="B20">
        <v>766</v>
      </c>
      <c r="C20">
        <v>560</v>
      </c>
      <c r="D20">
        <v>538</v>
      </c>
      <c r="E20">
        <v>768</v>
      </c>
      <c r="F20">
        <v>985</v>
      </c>
      <c r="G20">
        <v>1123</v>
      </c>
      <c r="H20">
        <v>1093</v>
      </c>
      <c r="I20">
        <v>979</v>
      </c>
      <c r="J20">
        <v>849</v>
      </c>
      <c r="K20">
        <v>645</v>
      </c>
      <c r="L20">
        <v>783</v>
      </c>
      <c r="M20">
        <v>655</v>
      </c>
      <c r="N20">
        <v>575</v>
      </c>
      <c r="O20">
        <v>455</v>
      </c>
      <c r="P20">
        <v>339</v>
      </c>
      <c r="Q20">
        <v>271</v>
      </c>
      <c r="R20">
        <v>183</v>
      </c>
      <c r="S20">
        <v>188</v>
      </c>
    </row>
    <row r="22" spans="1:19" x14ac:dyDescent="0.35">
      <c r="A22" s="12" t="s">
        <v>42</v>
      </c>
    </row>
    <row r="24" spans="1:19" x14ac:dyDescent="0.35">
      <c r="A24" s="19" t="s">
        <v>82</v>
      </c>
    </row>
  </sheetData>
  <hyperlinks>
    <hyperlink ref="A24" location="'Table of Contents'!A1" display="Back to table of contents" xr:uid="{4DF4B9E2-11D4-4596-B6DB-18236461650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D41F-4799-46BF-8273-742DFC69FDEE}">
  <dimension ref="A1:S23"/>
  <sheetViews>
    <sheetView workbookViewId="0">
      <selection activeCell="A23" sqref="A23"/>
    </sheetView>
  </sheetViews>
  <sheetFormatPr defaultRowHeight="14.5" x14ac:dyDescent="0.35"/>
  <sheetData>
    <row r="1" spans="1:19" x14ac:dyDescent="0.35">
      <c r="A1" s="2" t="s">
        <v>51</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1181</v>
      </c>
      <c r="C4">
        <v>1004</v>
      </c>
      <c r="D4">
        <v>817</v>
      </c>
      <c r="E4">
        <v>1067</v>
      </c>
      <c r="F4">
        <v>1170</v>
      </c>
      <c r="G4">
        <v>1242</v>
      </c>
      <c r="H4">
        <v>1255</v>
      </c>
      <c r="I4">
        <v>929</v>
      </c>
      <c r="J4">
        <v>815</v>
      </c>
      <c r="K4">
        <v>1126</v>
      </c>
      <c r="L4">
        <v>767</v>
      </c>
      <c r="M4">
        <v>685</v>
      </c>
      <c r="N4">
        <v>578</v>
      </c>
      <c r="O4">
        <v>518</v>
      </c>
      <c r="P4">
        <v>411</v>
      </c>
      <c r="Q4">
        <v>396</v>
      </c>
      <c r="R4">
        <v>455</v>
      </c>
      <c r="S4">
        <v>594</v>
      </c>
    </row>
    <row r="5" spans="1:19" x14ac:dyDescent="0.35">
      <c r="A5">
        <v>2022</v>
      </c>
      <c r="B5">
        <v>1148</v>
      </c>
      <c r="C5">
        <v>1021</v>
      </c>
      <c r="D5">
        <v>833</v>
      </c>
      <c r="E5">
        <v>1018</v>
      </c>
      <c r="F5">
        <v>1174</v>
      </c>
      <c r="G5">
        <v>1211</v>
      </c>
      <c r="H5">
        <v>1245</v>
      </c>
      <c r="I5">
        <v>939</v>
      </c>
      <c r="J5">
        <v>815</v>
      </c>
      <c r="K5">
        <v>1096</v>
      </c>
      <c r="L5">
        <v>771</v>
      </c>
      <c r="M5">
        <v>703</v>
      </c>
      <c r="N5">
        <v>583</v>
      </c>
      <c r="O5">
        <v>524</v>
      </c>
      <c r="P5">
        <v>419</v>
      </c>
      <c r="Q5">
        <v>385</v>
      </c>
      <c r="R5">
        <v>428</v>
      </c>
      <c r="S5">
        <v>596</v>
      </c>
    </row>
    <row r="6" spans="1:19" x14ac:dyDescent="0.35">
      <c r="A6">
        <v>2023</v>
      </c>
      <c r="B6">
        <v>1162</v>
      </c>
      <c r="C6">
        <v>1018</v>
      </c>
      <c r="D6">
        <v>879</v>
      </c>
      <c r="E6">
        <v>993</v>
      </c>
      <c r="F6">
        <v>1253</v>
      </c>
      <c r="G6">
        <v>1258</v>
      </c>
      <c r="H6">
        <v>1255</v>
      </c>
      <c r="I6">
        <v>943</v>
      </c>
      <c r="J6">
        <v>833</v>
      </c>
      <c r="K6">
        <v>1104</v>
      </c>
      <c r="L6">
        <v>756</v>
      </c>
      <c r="M6">
        <v>740</v>
      </c>
      <c r="N6">
        <v>583</v>
      </c>
      <c r="O6">
        <v>530</v>
      </c>
      <c r="P6">
        <v>427</v>
      </c>
      <c r="Q6">
        <v>387</v>
      </c>
      <c r="R6">
        <v>400</v>
      </c>
      <c r="S6">
        <v>590</v>
      </c>
    </row>
    <row r="7" spans="1:19" x14ac:dyDescent="0.35">
      <c r="A7">
        <v>2024</v>
      </c>
      <c r="B7">
        <v>1236</v>
      </c>
      <c r="C7">
        <v>1058</v>
      </c>
      <c r="D7">
        <v>909</v>
      </c>
      <c r="E7">
        <v>1034</v>
      </c>
      <c r="F7">
        <v>1370</v>
      </c>
      <c r="G7">
        <v>1375</v>
      </c>
      <c r="H7">
        <v>1260</v>
      </c>
      <c r="I7">
        <v>1000</v>
      </c>
      <c r="J7">
        <v>843</v>
      </c>
      <c r="K7">
        <v>1112</v>
      </c>
      <c r="L7">
        <v>749</v>
      </c>
      <c r="M7">
        <v>759</v>
      </c>
      <c r="N7">
        <v>611</v>
      </c>
      <c r="O7">
        <v>518</v>
      </c>
      <c r="P7">
        <v>451</v>
      </c>
      <c r="Q7">
        <v>384</v>
      </c>
      <c r="R7">
        <v>382</v>
      </c>
      <c r="S7">
        <v>581</v>
      </c>
    </row>
    <row r="8" spans="1:19" x14ac:dyDescent="0.35">
      <c r="A8">
        <v>2025</v>
      </c>
      <c r="B8">
        <v>1304</v>
      </c>
      <c r="C8">
        <v>1079</v>
      </c>
      <c r="D8">
        <v>952</v>
      </c>
      <c r="E8">
        <v>1087</v>
      </c>
      <c r="F8">
        <v>1445</v>
      </c>
      <c r="G8">
        <v>1471</v>
      </c>
      <c r="H8">
        <v>1285</v>
      </c>
      <c r="I8">
        <v>1035</v>
      </c>
      <c r="J8">
        <v>850</v>
      </c>
      <c r="K8">
        <v>1142</v>
      </c>
      <c r="L8">
        <v>770</v>
      </c>
      <c r="M8">
        <v>764</v>
      </c>
      <c r="N8">
        <v>631</v>
      </c>
      <c r="O8">
        <v>524</v>
      </c>
      <c r="P8">
        <v>469</v>
      </c>
      <c r="Q8">
        <v>379</v>
      </c>
      <c r="R8">
        <v>361</v>
      </c>
      <c r="S8">
        <v>578</v>
      </c>
    </row>
    <row r="9" spans="1:19" x14ac:dyDescent="0.35">
      <c r="A9">
        <v>2026</v>
      </c>
      <c r="B9">
        <v>1368</v>
      </c>
      <c r="C9">
        <v>1071</v>
      </c>
      <c r="D9">
        <v>991</v>
      </c>
      <c r="E9">
        <v>1141</v>
      </c>
      <c r="F9">
        <v>1472</v>
      </c>
      <c r="G9">
        <v>1546</v>
      </c>
      <c r="H9">
        <v>1312</v>
      </c>
      <c r="I9">
        <v>1065</v>
      </c>
      <c r="J9">
        <v>860</v>
      </c>
      <c r="K9">
        <v>1181</v>
      </c>
      <c r="L9">
        <v>801</v>
      </c>
      <c r="M9">
        <v>757</v>
      </c>
      <c r="N9">
        <v>648</v>
      </c>
      <c r="O9">
        <v>534</v>
      </c>
      <c r="P9">
        <v>489</v>
      </c>
      <c r="Q9">
        <v>382</v>
      </c>
      <c r="R9">
        <v>336</v>
      </c>
      <c r="S9">
        <v>571</v>
      </c>
    </row>
    <row r="10" spans="1:19" x14ac:dyDescent="0.35">
      <c r="A10">
        <v>2027</v>
      </c>
      <c r="B10">
        <v>1428</v>
      </c>
      <c r="C10">
        <v>1079</v>
      </c>
      <c r="D10">
        <v>1028</v>
      </c>
      <c r="E10">
        <v>1193</v>
      </c>
      <c r="F10">
        <v>1491</v>
      </c>
      <c r="G10">
        <v>1605</v>
      </c>
      <c r="H10">
        <v>1344</v>
      </c>
      <c r="I10">
        <v>1087</v>
      </c>
      <c r="J10">
        <v>883</v>
      </c>
      <c r="K10">
        <v>1203</v>
      </c>
      <c r="L10">
        <v>809</v>
      </c>
      <c r="M10">
        <v>766</v>
      </c>
      <c r="N10">
        <v>669</v>
      </c>
      <c r="O10">
        <v>541</v>
      </c>
      <c r="P10">
        <v>496</v>
      </c>
      <c r="Q10">
        <v>390</v>
      </c>
      <c r="R10">
        <v>329</v>
      </c>
      <c r="S10">
        <v>552</v>
      </c>
    </row>
    <row r="11" spans="1:19" x14ac:dyDescent="0.35">
      <c r="A11">
        <v>2028</v>
      </c>
      <c r="B11">
        <v>1470</v>
      </c>
      <c r="C11">
        <v>1099</v>
      </c>
      <c r="D11">
        <v>1039</v>
      </c>
      <c r="E11">
        <v>1244</v>
      </c>
      <c r="F11">
        <v>1493</v>
      </c>
      <c r="G11">
        <v>1648</v>
      </c>
      <c r="H11">
        <v>1384</v>
      </c>
      <c r="I11">
        <v>1107</v>
      </c>
      <c r="J11">
        <v>895</v>
      </c>
      <c r="K11">
        <v>1228</v>
      </c>
      <c r="L11">
        <v>827</v>
      </c>
      <c r="M11">
        <v>755</v>
      </c>
      <c r="N11">
        <v>703</v>
      </c>
      <c r="O11">
        <v>543</v>
      </c>
      <c r="P11">
        <v>503</v>
      </c>
      <c r="Q11">
        <v>398</v>
      </c>
      <c r="R11">
        <v>331</v>
      </c>
      <c r="S11">
        <v>527</v>
      </c>
    </row>
    <row r="12" spans="1:19" x14ac:dyDescent="0.35">
      <c r="A12">
        <v>2029</v>
      </c>
      <c r="B12">
        <v>1494</v>
      </c>
      <c r="C12">
        <v>1102</v>
      </c>
      <c r="D12">
        <v>1073</v>
      </c>
      <c r="E12">
        <v>1267</v>
      </c>
      <c r="F12">
        <v>1507</v>
      </c>
      <c r="G12">
        <v>1670</v>
      </c>
      <c r="H12">
        <v>1427</v>
      </c>
      <c r="I12">
        <v>1105</v>
      </c>
      <c r="J12">
        <v>935</v>
      </c>
      <c r="K12">
        <v>1263</v>
      </c>
      <c r="L12">
        <v>832</v>
      </c>
      <c r="M12">
        <v>747</v>
      </c>
      <c r="N12">
        <v>717</v>
      </c>
      <c r="O12">
        <v>567</v>
      </c>
      <c r="P12">
        <v>491</v>
      </c>
      <c r="Q12">
        <v>420</v>
      </c>
      <c r="R12">
        <v>329</v>
      </c>
      <c r="S12">
        <v>510</v>
      </c>
    </row>
    <row r="13" spans="1:19" x14ac:dyDescent="0.35">
      <c r="A13">
        <v>2030</v>
      </c>
      <c r="B13">
        <v>1513</v>
      </c>
      <c r="C13">
        <v>1118</v>
      </c>
      <c r="D13">
        <v>1089</v>
      </c>
      <c r="E13">
        <v>1298</v>
      </c>
      <c r="F13">
        <v>1527</v>
      </c>
      <c r="G13">
        <v>1687</v>
      </c>
      <c r="H13">
        <v>1462</v>
      </c>
      <c r="I13">
        <v>1115</v>
      </c>
      <c r="J13">
        <v>958</v>
      </c>
      <c r="K13">
        <v>1293</v>
      </c>
      <c r="L13">
        <v>836</v>
      </c>
      <c r="M13">
        <v>762</v>
      </c>
      <c r="N13">
        <v>720</v>
      </c>
      <c r="O13">
        <v>584</v>
      </c>
      <c r="P13">
        <v>497</v>
      </c>
      <c r="Q13">
        <v>437</v>
      </c>
      <c r="R13">
        <v>325</v>
      </c>
      <c r="S13">
        <v>495</v>
      </c>
    </row>
    <row r="14" spans="1:19" x14ac:dyDescent="0.35">
      <c r="A14">
        <v>2031</v>
      </c>
      <c r="B14">
        <v>1523</v>
      </c>
      <c r="C14">
        <v>1142</v>
      </c>
      <c r="D14">
        <v>1083</v>
      </c>
      <c r="E14">
        <v>1327</v>
      </c>
      <c r="F14">
        <v>1537</v>
      </c>
      <c r="G14">
        <v>1683</v>
      </c>
      <c r="H14">
        <v>1488</v>
      </c>
      <c r="I14">
        <v>1126</v>
      </c>
      <c r="J14">
        <v>978</v>
      </c>
      <c r="K14">
        <v>1322</v>
      </c>
      <c r="L14">
        <v>844</v>
      </c>
      <c r="M14">
        <v>787</v>
      </c>
      <c r="N14">
        <v>713</v>
      </c>
      <c r="O14">
        <v>598</v>
      </c>
      <c r="P14">
        <v>506</v>
      </c>
      <c r="Q14">
        <v>455</v>
      </c>
      <c r="R14">
        <v>327</v>
      </c>
      <c r="S14">
        <v>475</v>
      </c>
    </row>
    <row r="15" spans="1:19" x14ac:dyDescent="0.35">
      <c r="A15">
        <v>2032</v>
      </c>
      <c r="B15">
        <v>1532</v>
      </c>
      <c r="C15">
        <v>1155</v>
      </c>
      <c r="D15">
        <v>1089</v>
      </c>
      <c r="E15">
        <v>1353</v>
      </c>
      <c r="F15">
        <v>1551</v>
      </c>
      <c r="G15">
        <v>1679</v>
      </c>
      <c r="H15">
        <v>1508</v>
      </c>
      <c r="I15">
        <v>1141</v>
      </c>
      <c r="J15">
        <v>992</v>
      </c>
      <c r="K15">
        <v>1350</v>
      </c>
      <c r="L15">
        <v>861</v>
      </c>
      <c r="M15">
        <v>792</v>
      </c>
      <c r="N15">
        <v>720</v>
      </c>
      <c r="O15">
        <v>617</v>
      </c>
      <c r="P15">
        <v>513</v>
      </c>
      <c r="Q15">
        <v>462</v>
      </c>
      <c r="R15">
        <v>334</v>
      </c>
      <c r="S15">
        <v>461</v>
      </c>
    </row>
    <row r="16" spans="1:19" x14ac:dyDescent="0.35">
      <c r="A16">
        <v>2033</v>
      </c>
      <c r="B16">
        <v>1546</v>
      </c>
      <c r="C16">
        <v>1171</v>
      </c>
      <c r="D16">
        <v>1105</v>
      </c>
      <c r="E16">
        <v>1365</v>
      </c>
      <c r="F16">
        <v>1578</v>
      </c>
      <c r="G16">
        <v>1682</v>
      </c>
      <c r="H16">
        <v>1528</v>
      </c>
      <c r="I16">
        <v>1163</v>
      </c>
      <c r="J16">
        <v>1009</v>
      </c>
      <c r="K16">
        <v>1373</v>
      </c>
      <c r="L16">
        <v>871</v>
      </c>
      <c r="M16">
        <v>808</v>
      </c>
      <c r="N16">
        <v>710</v>
      </c>
      <c r="O16">
        <v>648</v>
      </c>
      <c r="P16">
        <v>514</v>
      </c>
      <c r="Q16">
        <v>468</v>
      </c>
      <c r="R16">
        <v>340</v>
      </c>
      <c r="S16">
        <v>449</v>
      </c>
    </row>
    <row r="17" spans="1:19" x14ac:dyDescent="0.35">
      <c r="A17">
        <v>2034</v>
      </c>
      <c r="B17">
        <v>1557</v>
      </c>
      <c r="C17">
        <v>1194</v>
      </c>
      <c r="D17">
        <v>1108</v>
      </c>
      <c r="E17">
        <v>1390</v>
      </c>
      <c r="F17">
        <v>1587</v>
      </c>
      <c r="G17">
        <v>1687</v>
      </c>
      <c r="H17">
        <v>1539</v>
      </c>
      <c r="I17">
        <v>1188</v>
      </c>
      <c r="J17">
        <v>1009</v>
      </c>
      <c r="K17">
        <v>1388</v>
      </c>
      <c r="L17">
        <v>904</v>
      </c>
      <c r="M17">
        <v>813</v>
      </c>
      <c r="N17">
        <v>703</v>
      </c>
      <c r="O17">
        <v>660</v>
      </c>
      <c r="P17">
        <v>537</v>
      </c>
      <c r="Q17">
        <v>456</v>
      </c>
      <c r="R17">
        <v>360</v>
      </c>
      <c r="S17">
        <v>441</v>
      </c>
    </row>
    <row r="18" spans="1:19" x14ac:dyDescent="0.35">
      <c r="A18">
        <v>2035</v>
      </c>
      <c r="B18">
        <v>1568</v>
      </c>
      <c r="C18">
        <v>1214</v>
      </c>
      <c r="D18">
        <v>1120</v>
      </c>
      <c r="E18">
        <v>1405</v>
      </c>
      <c r="F18">
        <v>1604</v>
      </c>
      <c r="G18">
        <v>1695</v>
      </c>
      <c r="H18">
        <v>1547</v>
      </c>
      <c r="I18">
        <v>1208</v>
      </c>
      <c r="J18">
        <v>1015</v>
      </c>
      <c r="K18">
        <v>1399</v>
      </c>
      <c r="L18">
        <v>923</v>
      </c>
      <c r="M18">
        <v>816</v>
      </c>
      <c r="N18">
        <v>716</v>
      </c>
      <c r="O18">
        <v>663</v>
      </c>
      <c r="P18">
        <v>553</v>
      </c>
      <c r="Q18">
        <v>462</v>
      </c>
      <c r="R18">
        <v>374</v>
      </c>
      <c r="S18">
        <v>433</v>
      </c>
    </row>
    <row r="19" spans="1:19" x14ac:dyDescent="0.35">
      <c r="A19">
        <v>2036</v>
      </c>
      <c r="B19">
        <v>1578</v>
      </c>
      <c r="C19">
        <v>1235</v>
      </c>
      <c r="D19">
        <v>1141</v>
      </c>
      <c r="E19">
        <v>1405</v>
      </c>
      <c r="F19">
        <v>1624</v>
      </c>
      <c r="G19">
        <v>1705</v>
      </c>
      <c r="H19">
        <v>1551</v>
      </c>
      <c r="I19">
        <v>1225</v>
      </c>
      <c r="J19">
        <v>1023</v>
      </c>
      <c r="K19">
        <v>1408</v>
      </c>
      <c r="L19">
        <v>940</v>
      </c>
      <c r="M19">
        <v>822</v>
      </c>
      <c r="N19">
        <v>738</v>
      </c>
      <c r="O19">
        <v>657</v>
      </c>
      <c r="P19">
        <v>566</v>
      </c>
      <c r="Q19">
        <v>471</v>
      </c>
      <c r="R19">
        <v>389</v>
      </c>
      <c r="S19">
        <v>425</v>
      </c>
    </row>
    <row r="21" spans="1:19" x14ac:dyDescent="0.35">
      <c r="A21" s="12" t="s">
        <v>42</v>
      </c>
    </row>
    <row r="23" spans="1:19" x14ac:dyDescent="0.35">
      <c r="A23" s="19" t="s">
        <v>82</v>
      </c>
    </row>
  </sheetData>
  <hyperlinks>
    <hyperlink ref="A23" location="'Table of Contents'!A1" display="Back to table of contents" xr:uid="{730EC8F7-8CE6-44AC-8BF9-BA32B72E0D8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82165-521D-4495-B5FB-6AE8C0AD8A3C}">
  <dimension ref="A1:S23"/>
  <sheetViews>
    <sheetView workbookViewId="0">
      <selection activeCell="A23" sqref="A23"/>
    </sheetView>
  </sheetViews>
  <sheetFormatPr defaultRowHeight="14.5" x14ac:dyDescent="0.35"/>
  <sheetData>
    <row r="1" spans="1:19" x14ac:dyDescent="0.35">
      <c r="A1" s="2" t="s">
        <v>52</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2124</v>
      </c>
      <c r="C4">
        <v>1155</v>
      </c>
      <c r="D4">
        <v>1033</v>
      </c>
      <c r="E4">
        <v>1740</v>
      </c>
      <c r="F4">
        <v>2580</v>
      </c>
      <c r="G4">
        <v>2911</v>
      </c>
      <c r="H4">
        <v>2429</v>
      </c>
      <c r="I4">
        <v>1627</v>
      </c>
      <c r="J4">
        <v>1288</v>
      </c>
      <c r="K4">
        <v>1410</v>
      </c>
      <c r="L4">
        <v>1139</v>
      </c>
      <c r="M4">
        <v>1185</v>
      </c>
      <c r="N4">
        <v>880</v>
      </c>
      <c r="O4">
        <v>742</v>
      </c>
      <c r="P4">
        <v>700</v>
      </c>
      <c r="Q4">
        <v>645</v>
      </c>
      <c r="R4">
        <v>541</v>
      </c>
      <c r="S4">
        <v>686</v>
      </c>
    </row>
    <row r="5" spans="1:19" x14ac:dyDescent="0.35">
      <c r="A5">
        <v>2022</v>
      </c>
      <c r="B5">
        <v>2062</v>
      </c>
      <c r="C5">
        <v>1136</v>
      </c>
      <c r="D5">
        <v>1004</v>
      </c>
      <c r="E5">
        <v>1670</v>
      </c>
      <c r="F5">
        <v>2521</v>
      </c>
      <c r="G5">
        <v>2846</v>
      </c>
      <c r="H5">
        <v>2456</v>
      </c>
      <c r="I5">
        <v>1680</v>
      </c>
      <c r="J5">
        <v>1296</v>
      </c>
      <c r="K5">
        <v>1478</v>
      </c>
      <c r="L5">
        <v>1151</v>
      </c>
      <c r="M5">
        <v>1177</v>
      </c>
      <c r="N5">
        <v>890</v>
      </c>
      <c r="O5">
        <v>756</v>
      </c>
      <c r="P5">
        <v>693</v>
      </c>
      <c r="Q5">
        <v>657</v>
      </c>
      <c r="R5">
        <v>527</v>
      </c>
      <c r="S5">
        <v>654</v>
      </c>
    </row>
    <row r="6" spans="1:19" x14ac:dyDescent="0.35">
      <c r="A6">
        <v>2023</v>
      </c>
      <c r="B6">
        <v>2084</v>
      </c>
      <c r="C6">
        <v>1142</v>
      </c>
      <c r="D6">
        <v>1059</v>
      </c>
      <c r="E6">
        <v>1687</v>
      </c>
      <c r="F6">
        <v>2563</v>
      </c>
      <c r="G6">
        <v>2890</v>
      </c>
      <c r="H6">
        <v>2521</v>
      </c>
      <c r="I6">
        <v>1750</v>
      </c>
      <c r="J6">
        <v>1325</v>
      </c>
      <c r="K6">
        <v>1506</v>
      </c>
      <c r="L6">
        <v>1175</v>
      </c>
      <c r="M6">
        <v>1146</v>
      </c>
      <c r="N6">
        <v>938</v>
      </c>
      <c r="O6">
        <v>771</v>
      </c>
      <c r="P6">
        <v>673</v>
      </c>
      <c r="Q6">
        <v>679</v>
      </c>
      <c r="R6">
        <v>525</v>
      </c>
      <c r="S6">
        <v>622</v>
      </c>
    </row>
    <row r="7" spans="1:19" x14ac:dyDescent="0.35">
      <c r="A7">
        <v>2024</v>
      </c>
      <c r="B7">
        <v>2156</v>
      </c>
      <c r="C7">
        <v>1164</v>
      </c>
      <c r="D7">
        <v>1094</v>
      </c>
      <c r="E7">
        <v>1747</v>
      </c>
      <c r="F7">
        <v>2650</v>
      </c>
      <c r="G7">
        <v>2984</v>
      </c>
      <c r="H7">
        <v>2583</v>
      </c>
      <c r="I7">
        <v>1814</v>
      </c>
      <c r="J7">
        <v>1374</v>
      </c>
      <c r="K7">
        <v>1550</v>
      </c>
      <c r="L7">
        <v>1208</v>
      </c>
      <c r="M7">
        <v>1114</v>
      </c>
      <c r="N7">
        <v>996</v>
      </c>
      <c r="O7">
        <v>761</v>
      </c>
      <c r="P7">
        <v>671</v>
      </c>
      <c r="Q7">
        <v>688</v>
      </c>
      <c r="R7">
        <v>529</v>
      </c>
      <c r="S7">
        <v>596</v>
      </c>
    </row>
    <row r="8" spans="1:19" x14ac:dyDescent="0.35">
      <c r="A8">
        <v>2025</v>
      </c>
      <c r="B8">
        <v>2227</v>
      </c>
      <c r="C8">
        <v>1202</v>
      </c>
      <c r="D8">
        <v>1149</v>
      </c>
      <c r="E8">
        <v>1805</v>
      </c>
      <c r="F8">
        <v>2731</v>
      </c>
      <c r="G8">
        <v>3088</v>
      </c>
      <c r="H8">
        <v>2647</v>
      </c>
      <c r="I8">
        <v>1901</v>
      </c>
      <c r="J8">
        <v>1408</v>
      </c>
      <c r="K8">
        <v>1599</v>
      </c>
      <c r="L8">
        <v>1212</v>
      </c>
      <c r="M8">
        <v>1124</v>
      </c>
      <c r="N8">
        <v>1030</v>
      </c>
      <c r="O8">
        <v>771</v>
      </c>
      <c r="P8">
        <v>663</v>
      </c>
      <c r="Q8">
        <v>686</v>
      </c>
      <c r="R8">
        <v>525</v>
      </c>
      <c r="S8">
        <v>582</v>
      </c>
    </row>
    <row r="9" spans="1:19" x14ac:dyDescent="0.35">
      <c r="A9">
        <v>2026</v>
      </c>
      <c r="B9">
        <v>2307</v>
      </c>
      <c r="C9">
        <v>1247</v>
      </c>
      <c r="D9">
        <v>1169</v>
      </c>
      <c r="E9">
        <v>1877</v>
      </c>
      <c r="F9">
        <v>2814</v>
      </c>
      <c r="G9">
        <v>3167</v>
      </c>
      <c r="H9">
        <v>2702</v>
      </c>
      <c r="I9">
        <v>1976</v>
      </c>
      <c r="J9">
        <v>1447</v>
      </c>
      <c r="K9">
        <v>1638</v>
      </c>
      <c r="L9">
        <v>1231</v>
      </c>
      <c r="M9">
        <v>1118</v>
      </c>
      <c r="N9">
        <v>1052</v>
      </c>
      <c r="O9">
        <v>772</v>
      </c>
      <c r="P9">
        <v>691</v>
      </c>
      <c r="Q9">
        <v>673</v>
      </c>
      <c r="R9">
        <v>537</v>
      </c>
      <c r="S9">
        <v>563</v>
      </c>
    </row>
    <row r="10" spans="1:19" x14ac:dyDescent="0.35">
      <c r="A10">
        <v>2027</v>
      </c>
      <c r="B10">
        <v>2386</v>
      </c>
      <c r="C10">
        <v>1314</v>
      </c>
      <c r="D10">
        <v>1184</v>
      </c>
      <c r="E10">
        <v>1934</v>
      </c>
      <c r="F10">
        <v>2883</v>
      </c>
      <c r="G10">
        <v>3241</v>
      </c>
      <c r="H10">
        <v>2742</v>
      </c>
      <c r="I10">
        <v>2031</v>
      </c>
      <c r="J10">
        <v>1504</v>
      </c>
      <c r="K10">
        <v>1640</v>
      </c>
      <c r="L10">
        <v>1249</v>
      </c>
      <c r="M10">
        <v>1137</v>
      </c>
      <c r="N10">
        <v>1054</v>
      </c>
      <c r="O10">
        <v>783</v>
      </c>
      <c r="P10">
        <v>707</v>
      </c>
      <c r="Q10">
        <v>671</v>
      </c>
      <c r="R10">
        <v>548</v>
      </c>
      <c r="S10">
        <v>548</v>
      </c>
    </row>
    <row r="11" spans="1:19" x14ac:dyDescent="0.35">
      <c r="A11">
        <v>2028</v>
      </c>
      <c r="B11">
        <v>2443</v>
      </c>
      <c r="C11">
        <v>1342</v>
      </c>
      <c r="D11">
        <v>1201</v>
      </c>
      <c r="E11">
        <v>2001</v>
      </c>
      <c r="F11">
        <v>2939</v>
      </c>
      <c r="G11">
        <v>3296</v>
      </c>
      <c r="H11">
        <v>2788</v>
      </c>
      <c r="I11">
        <v>2083</v>
      </c>
      <c r="J11">
        <v>1560</v>
      </c>
      <c r="K11">
        <v>1663</v>
      </c>
      <c r="L11">
        <v>1275</v>
      </c>
      <c r="M11">
        <v>1158</v>
      </c>
      <c r="N11">
        <v>1032</v>
      </c>
      <c r="O11">
        <v>821</v>
      </c>
      <c r="P11">
        <v>720</v>
      </c>
      <c r="Q11">
        <v>654</v>
      </c>
      <c r="R11">
        <v>567</v>
      </c>
      <c r="S11">
        <v>537</v>
      </c>
    </row>
    <row r="12" spans="1:19" x14ac:dyDescent="0.35">
      <c r="A12">
        <v>2029</v>
      </c>
      <c r="B12">
        <v>2479</v>
      </c>
      <c r="C12">
        <v>1374</v>
      </c>
      <c r="D12">
        <v>1221</v>
      </c>
      <c r="E12">
        <v>2038</v>
      </c>
      <c r="F12">
        <v>2985</v>
      </c>
      <c r="G12">
        <v>3345</v>
      </c>
      <c r="H12">
        <v>2842</v>
      </c>
      <c r="I12">
        <v>2123</v>
      </c>
      <c r="J12">
        <v>1606</v>
      </c>
      <c r="K12">
        <v>1704</v>
      </c>
      <c r="L12">
        <v>1312</v>
      </c>
      <c r="M12">
        <v>1185</v>
      </c>
      <c r="N12">
        <v>1008</v>
      </c>
      <c r="O12">
        <v>868</v>
      </c>
      <c r="P12">
        <v>712</v>
      </c>
      <c r="Q12">
        <v>653</v>
      </c>
      <c r="R12">
        <v>574</v>
      </c>
      <c r="S12">
        <v>532</v>
      </c>
    </row>
    <row r="13" spans="1:19" x14ac:dyDescent="0.35">
      <c r="A13">
        <v>2030</v>
      </c>
      <c r="B13">
        <v>2506</v>
      </c>
      <c r="C13">
        <v>1406</v>
      </c>
      <c r="D13">
        <v>1249</v>
      </c>
      <c r="E13">
        <v>2072</v>
      </c>
      <c r="F13">
        <v>3015</v>
      </c>
      <c r="G13">
        <v>3386</v>
      </c>
      <c r="H13">
        <v>2896</v>
      </c>
      <c r="I13">
        <v>2162</v>
      </c>
      <c r="J13">
        <v>1666</v>
      </c>
      <c r="K13">
        <v>1740</v>
      </c>
      <c r="L13">
        <v>1339</v>
      </c>
      <c r="M13">
        <v>1189</v>
      </c>
      <c r="N13">
        <v>1018</v>
      </c>
      <c r="O13">
        <v>898</v>
      </c>
      <c r="P13">
        <v>722</v>
      </c>
      <c r="Q13">
        <v>648</v>
      </c>
      <c r="R13">
        <v>572</v>
      </c>
      <c r="S13">
        <v>529</v>
      </c>
    </row>
    <row r="14" spans="1:19" x14ac:dyDescent="0.35">
      <c r="A14">
        <v>2031</v>
      </c>
      <c r="B14">
        <v>2530</v>
      </c>
      <c r="C14">
        <v>1433</v>
      </c>
      <c r="D14">
        <v>1280</v>
      </c>
      <c r="E14">
        <v>2088</v>
      </c>
      <c r="F14">
        <v>3051</v>
      </c>
      <c r="G14">
        <v>3426</v>
      </c>
      <c r="H14">
        <v>2938</v>
      </c>
      <c r="I14">
        <v>2196</v>
      </c>
      <c r="J14">
        <v>1719</v>
      </c>
      <c r="K14">
        <v>1779</v>
      </c>
      <c r="L14">
        <v>1369</v>
      </c>
      <c r="M14">
        <v>1205</v>
      </c>
      <c r="N14">
        <v>1014</v>
      </c>
      <c r="O14">
        <v>917</v>
      </c>
      <c r="P14">
        <v>723</v>
      </c>
      <c r="Q14">
        <v>673</v>
      </c>
      <c r="R14">
        <v>562</v>
      </c>
      <c r="S14">
        <v>532</v>
      </c>
    </row>
    <row r="15" spans="1:19" x14ac:dyDescent="0.35">
      <c r="A15">
        <v>2032</v>
      </c>
      <c r="B15">
        <v>2556</v>
      </c>
      <c r="C15">
        <v>1436</v>
      </c>
      <c r="D15">
        <v>1326</v>
      </c>
      <c r="E15">
        <v>2105</v>
      </c>
      <c r="F15">
        <v>3085</v>
      </c>
      <c r="G15">
        <v>3465</v>
      </c>
      <c r="H15">
        <v>2981</v>
      </c>
      <c r="I15">
        <v>2222</v>
      </c>
      <c r="J15">
        <v>1757</v>
      </c>
      <c r="K15">
        <v>1821</v>
      </c>
      <c r="L15">
        <v>1412</v>
      </c>
      <c r="M15">
        <v>1220</v>
      </c>
      <c r="N15">
        <v>1030</v>
      </c>
      <c r="O15">
        <v>920</v>
      </c>
      <c r="P15">
        <v>733</v>
      </c>
      <c r="Q15">
        <v>686</v>
      </c>
      <c r="R15">
        <v>561</v>
      </c>
      <c r="S15">
        <v>535</v>
      </c>
    </row>
    <row r="16" spans="1:19" x14ac:dyDescent="0.35">
      <c r="A16">
        <v>2033</v>
      </c>
      <c r="B16">
        <v>2584</v>
      </c>
      <c r="C16">
        <v>1453</v>
      </c>
      <c r="D16">
        <v>1348</v>
      </c>
      <c r="E16">
        <v>2130</v>
      </c>
      <c r="F16">
        <v>3128</v>
      </c>
      <c r="G16">
        <v>3502</v>
      </c>
      <c r="H16">
        <v>3016</v>
      </c>
      <c r="I16">
        <v>2251</v>
      </c>
      <c r="J16">
        <v>1793</v>
      </c>
      <c r="K16">
        <v>1853</v>
      </c>
      <c r="L16">
        <v>1455</v>
      </c>
      <c r="M16">
        <v>1240</v>
      </c>
      <c r="N16">
        <v>1046</v>
      </c>
      <c r="O16">
        <v>904</v>
      </c>
      <c r="P16">
        <v>766</v>
      </c>
      <c r="Q16">
        <v>699</v>
      </c>
      <c r="R16">
        <v>551</v>
      </c>
      <c r="S16">
        <v>545</v>
      </c>
    </row>
    <row r="17" spans="1:19" x14ac:dyDescent="0.35">
      <c r="A17">
        <v>2034</v>
      </c>
      <c r="B17">
        <v>2613</v>
      </c>
      <c r="C17">
        <v>1480</v>
      </c>
      <c r="D17">
        <v>1374</v>
      </c>
      <c r="E17">
        <v>2157</v>
      </c>
      <c r="F17">
        <v>3162</v>
      </c>
      <c r="G17">
        <v>3538</v>
      </c>
      <c r="H17">
        <v>3050</v>
      </c>
      <c r="I17">
        <v>2286</v>
      </c>
      <c r="J17">
        <v>1824</v>
      </c>
      <c r="K17">
        <v>1876</v>
      </c>
      <c r="L17">
        <v>1490</v>
      </c>
      <c r="M17">
        <v>1271</v>
      </c>
      <c r="N17">
        <v>1067</v>
      </c>
      <c r="O17">
        <v>885</v>
      </c>
      <c r="P17">
        <v>808</v>
      </c>
      <c r="Q17">
        <v>692</v>
      </c>
      <c r="R17">
        <v>553</v>
      </c>
      <c r="S17">
        <v>550</v>
      </c>
    </row>
    <row r="18" spans="1:19" x14ac:dyDescent="0.35">
      <c r="A18">
        <v>2035</v>
      </c>
      <c r="B18">
        <v>2641</v>
      </c>
      <c r="C18">
        <v>1504</v>
      </c>
      <c r="D18">
        <v>1398</v>
      </c>
      <c r="E18">
        <v>2185</v>
      </c>
      <c r="F18">
        <v>3194</v>
      </c>
      <c r="G18">
        <v>3569</v>
      </c>
      <c r="H18">
        <v>3080</v>
      </c>
      <c r="I18">
        <v>2321</v>
      </c>
      <c r="J18">
        <v>1853</v>
      </c>
      <c r="K18">
        <v>1894</v>
      </c>
      <c r="L18">
        <v>1536</v>
      </c>
      <c r="M18">
        <v>1294</v>
      </c>
      <c r="N18">
        <v>1072</v>
      </c>
      <c r="O18">
        <v>893</v>
      </c>
      <c r="P18">
        <v>835</v>
      </c>
      <c r="Q18">
        <v>701</v>
      </c>
      <c r="R18">
        <v>549</v>
      </c>
      <c r="S18">
        <v>549</v>
      </c>
    </row>
    <row r="19" spans="1:19" x14ac:dyDescent="0.35">
      <c r="A19">
        <v>2036</v>
      </c>
      <c r="B19">
        <v>2668</v>
      </c>
      <c r="C19">
        <v>1532</v>
      </c>
      <c r="D19">
        <v>1419</v>
      </c>
      <c r="E19">
        <v>2213</v>
      </c>
      <c r="F19">
        <v>3218</v>
      </c>
      <c r="G19">
        <v>3601</v>
      </c>
      <c r="H19">
        <v>3111</v>
      </c>
      <c r="I19">
        <v>2350</v>
      </c>
      <c r="J19">
        <v>1879</v>
      </c>
      <c r="K19">
        <v>1911</v>
      </c>
      <c r="L19">
        <v>1578</v>
      </c>
      <c r="M19">
        <v>1320</v>
      </c>
      <c r="N19">
        <v>1085</v>
      </c>
      <c r="O19">
        <v>889</v>
      </c>
      <c r="P19">
        <v>852</v>
      </c>
      <c r="Q19">
        <v>703</v>
      </c>
      <c r="R19">
        <v>570</v>
      </c>
      <c r="S19">
        <v>546</v>
      </c>
    </row>
    <row r="21" spans="1:19" x14ac:dyDescent="0.35">
      <c r="A21" s="12" t="s">
        <v>42</v>
      </c>
    </row>
    <row r="23" spans="1:19" x14ac:dyDescent="0.35">
      <c r="A23" s="19" t="s">
        <v>82</v>
      </c>
    </row>
  </sheetData>
  <hyperlinks>
    <hyperlink ref="A23" location="'Table of Contents'!A1" display="Back to table of contents" xr:uid="{3C82194B-A557-4766-959E-0D4696AF3FD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7847E-BA95-4D9E-9F0D-10BDBEF5CBAD}">
  <dimension ref="A1:S23"/>
  <sheetViews>
    <sheetView workbookViewId="0">
      <selection activeCell="A23" sqref="A23"/>
    </sheetView>
  </sheetViews>
  <sheetFormatPr defaultRowHeight="14.5" x14ac:dyDescent="0.35"/>
  <sheetData>
    <row r="1" spans="1:19" x14ac:dyDescent="0.35">
      <c r="A1" s="2" t="s">
        <v>53</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205</v>
      </c>
      <c r="C4">
        <v>204</v>
      </c>
      <c r="D4">
        <v>213</v>
      </c>
      <c r="E4">
        <v>167</v>
      </c>
      <c r="F4">
        <v>169</v>
      </c>
      <c r="G4">
        <v>217</v>
      </c>
      <c r="H4">
        <v>226</v>
      </c>
      <c r="I4">
        <v>265</v>
      </c>
      <c r="J4">
        <v>274</v>
      </c>
      <c r="K4">
        <v>203</v>
      </c>
      <c r="L4">
        <v>250</v>
      </c>
      <c r="M4">
        <v>181</v>
      </c>
      <c r="N4">
        <v>120</v>
      </c>
      <c r="O4">
        <v>109</v>
      </c>
      <c r="P4">
        <v>92</v>
      </c>
      <c r="Q4">
        <v>118</v>
      </c>
      <c r="R4">
        <v>81</v>
      </c>
      <c r="S4">
        <v>71</v>
      </c>
    </row>
    <row r="5" spans="1:19" x14ac:dyDescent="0.35">
      <c r="A5">
        <v>2022</v>
      </c>
      <c r="B5">
        <v>200</v>
      </c>
      <c r="C5">
        <v>198</v>
      </c>
      <c r="D5">
        <v>212</v>
      </c>
      <c r="E5">
        <v>165</v>
      </c>
      <c r="F5">
        <v>176</v>
      </c>
      <c r="G5">
        <v>197</v>
      </c>
      <c r="H5">
        <v>241</v>
      </c>
      <c r="I5">
        <v>246</v>
      </c>
      <c r="J5">
        <v>274</v>
      </c>
      <c r="K5">
        <v>203</v>
      </c>
      <c r="L5">
        <v>258</v>
      </c>
      <c r="M5">
        <v>180</v>
      </c>
      <c r="N5">
        <v>134</v>
      </c>
      <c r="O5">
        <v>104</v>
      </c>
      <c r="P5">
        <v>90</v>
      </c>
      <c r="Q5">
        <v>120</v>
      </c>
      <c r="R5">
        <v>92</v>
      </c>
      <c r="S5">
        <v>72</v>
      </c>
    </row>
    <row r="6" spans="1:19" x14ac:dyDescent="0.35">
      <c r="A6">
        <v>2023</v>
      </c>
      <c r="B6">
        <v>198</v>
      </c>
      <c r="C6">
        <v>193</v>
      </c>
      <c r="D6">
        <v>227</v>
      </c>
      <c r="E6">
        <v>165</v>
      </c>
      <c r="F6">
        <v>174</v>
      </c>
      <c r="G6">
        <v>200</v>
      </c>
      <c r="H6">
        <v>244</v>
      </c>
      <c r="I6">
        <v>227</v>
      </c>
      <c r="J6">
        <v>265</v>
      </c>
      <c r="K6">
        <v>193</v>
      </c>
      <c r="L6">
        <v>272</v>
      </c>
      <c r="M6">
        <v>179</v>
      </c>
      <c r="N6">
        <v>146</v>
      </c>
      <c r="O6">
        <v>109</v>
      </c>
      <c r="P6">
        <v>90</v>
      </c>
      <c r="Q6">
        <v>122</v>
      </c>
      <c r="R6">
        <v>85</v>
      </c>
      <c r="S6">
        <v>82</v>
      </c>
    </row>
    <row r="7" spans="1:19" x14ac:dyDescent="0.35">
      <c r="A7">
        <v>2024</v>
      </c>
      <c r="B7">
        <v>202</v>
      </c>
      <c r="C7">
        <v>186</v>
      </c>
      <c r="D7">
        <v>221</v>
      </c>
      <c r="E7">
        <v>174</v>
      </c>
      <c r="F7">
        <v>179</v>
      </c>
      <c r="G7">
        <v>195</v>
      </c>
      <c r="H7">
        <v>238</v>
      </c>
      <c r="I7">
        <v>229</v>
      </c>
      <c r="J7">
        <v>266</v>
      </c>
      <c r="K7">
        <v>190</v>
      </c>
      <c r="L7">
        <v>255</v>
      </c>
      <c r="M7">
        <v>207</v>
      </c>
      <c r="N7">
        <v>149</v>
      </c>
      <c r="O7">
        <v>108</v>
      </c>
      <c r="P7">
        <v>90</v>
      </c>
      <c r="Q7">
        <v>115</v>
      </c>
      <c r="R7">
        <v>94</v>
      </c>
      <c r="S7">
        <v>88</v>
      </c>
    </row>
    <row r="8" spans="1:19" x14ac:dyDescent="0.35">
      <c r="A8">
        <v>2025</v>
      </c>
      <c r="B8">
        <v>201</v>
      </c>
      <c r="C8">
        <v>192</v>
      </c>
      <c r="D8">
        <v>204</v>
      </c>
      <c r="E8">
        <v>191</v>
      </c>
      <c r="F8">
        <v>177</v>
      </c>
      <c r="G8">
        <v>195</v>
      </c>
      <c r="H8">
        <v>238</v>
      </c>
      <c r="I8">
        <v>227</v>
      </c>
      <c r="J8">
        <v>263</v>
      </c>
      <c r="K8">
        <v>184</v>
      </c>
      <c r="L8">
        <v>249</v>
      </c>
      <c r="M8">
        <v>222</v>
      </c>
      <c r="N8">
        <v>162</v>
      </c>
      <c r="O8">
        <v>100</v>
      </c>
      <c r="P8">
        <v>104</v>
      </c>
      <c r="Q8">
        <v>101</v>
      </c>
      <c r="R8">
        <v>99</v>
      </c>
      <c r="S8">
        <v>91</v>
      </c>
    </row>
    <row r="9" spans="1:19" x14ac:dyDescent="0.35">
      <c r="A9">
        <v>2026</v>
      </c>
      <c r="B9">
        <v>201</v>
      </c>
      <c r="C9">
        <v>191</v>
      </c>
      <c r="D9">
        <v>191</v>
      </c>
      <c r="E9">
        <v>202</v>
      </c>
      <c r="F9">
        <v>181</v>
      </c>
      <c r="G9">
        <v>195</v>
      </c>
      <c r="H9">
        <v>234</v>
      </c>
      <c r="I9">
        <v>221</v>
      </c>
      <c r="J9">
        <v>257</v>
      </c>
      <c r="K9">
        <v>183</v>
      </c>
      <c r="L9">
        <v>256</v>
      </c>
      <c r="M9">
        <v>239</v>
      </c>
      <c r="N9">
        <v>165</v>
      </c>
      <c r="O9">
        <v>102</v>
      </c>
      <c r="P9">
        <v>104</v>
      </c>
      <c r="Q9">
        <v>100</v>
      </c>
      <c r="R9">
        <v>101</v>
      </c>
      <c r="S9">
        <v>92</v>
      </c>
    </row>
    <row r="10" spans="1:19" x14ac:dyDescent="0.35">
      <c r="A10">
        <v>2027</v>
      </c>
      <c r="B10">
        <v>203</v>
      </c>
      <c r="C10">
        <v>192</v>
      </c>
      <c r="D10">
        <v>186</v>
      </c>
      <c r="E10">
        <v>201</v>
      </c>
      <c r="F10">
        <v>184</v>
      </c>
      <c r="G10">
        <v>197</v>
      </c>
      <c r="H10">
        <v>226</v>
      </c>
      <c r="I10">
        <v>232</v>
      </c>
      <c r="J10">
        <v>244</v>
      </c>
      <c r="K10">
        <v>179</v>
      </c>
      <c r="L10">
        <v>257</v>
      </c>
      <c r="M10">
        <v>246</v>
      </c>
      <c r="N10">
        <v>164</v>
      </c>
      <c r="O10">
        <v>113</v>
      </c>
      <c r="P10">
        <v>100</v>
      </c>
      <c r="Q10">
        <v>99</v>
      </c>
      <c r="R10">
        <v>104</v>
      </c>
      <c r="S10">
        <v>97</v>
      </c>
    </row>
    <row r="11" spans="1:19" x14ac:dyDescent="0.35">
      <c r="A11">
        <v>2028</v>
      </c>
      <c r="B11">
        <v>203</v>
      </c>
      <c r="C11">
        <v>184</v>
      </c>
      <c r="D11">
        <v>182</v>
      </c>
      <c r="E11">
        <v>209</v>
      </c>
      <c r="F11">
        <v>185</v>
      </c>
      <c r="G11">
        <v>197</v>
      </c>
      <c r="H11">
        <v>230</v>
      </c>
      <c r="I11">
        <v>236</v>
      </c>
      <c r="J11">
        <v>229</v>
      </c>
      <c r="K11">
        <v>178</v>
      </c>
      <c r="L11">
        <v>249</v>
      </c>
      <c r="M11">
        <v>257</v>
      </c>
      <c r="N11">
        <v>163</v>
      </c>
      <c r="O11">
        <v>122</v>
      </c>
      <c r="P11">
        <v>104</v>
      </c>
      <c r="Q11">
        <v>99</v>
      </c>
      <c r="R11">
        <v>104</v>
      </c>
      <c r="S11">
        <v>98</v>
      </c>
    </row>
    <row r="12" spans="1:19" x14ac:dyDescent="0.35">
      <c r="A12">
        <v>2029</v>
      </c>
      <c r="B12">
        <v>202</v>
      </c>
      <c r="C12">
        <v>182</v>
      </c>
      <c r="D12">
        <v>176</v>
      </c>
      <c r="E12">
        <v>204</v>
      </c>
      <c r="F12">
        <v>188</v>
      </c>
      <c r="G12">
        <v>199</v>
      </c>
      <c r="H12">
        <v>228</v>
      </c>
      <c r="I12">
        <v>232</v>
      </c>
      <c r="J12">
        <v>229</v>
      </c>
      <c r="K12">
        <v>181</v>
      </c>
      <c r="L12">
        <v>250</v>
      </c>
      <c r="M12">
        <v>244</v>
      </c>
      <c r="N12">
        <v>187</v>
      </c>
      <c r="O12">
        <v>124</v>
      </c>
      <c r="P12">
        <v>103</v>
      </c>
      <c r="Q12">
        <v>99</v>
      </c>
      <c r="R12">
        <v>100</v>
      </c>
      <c r="S12">
        <v>107</v>
      </c>
    </row>
    <row r="13" spans="1:19" x14ac:dyDescent="0.35">
      <c r="A13">
        <v>2030</v>
      </c>
      <c r="B13">
        <v>201</v>
      </c>
      <c r="C13">
        <v>176</v>
      </c>
      <c r="D13">
        <v>182</v>
      </c>
      <c r="E13">
        <v>193</v>
      </c>
      <c r="F13">
        <v>194</v>
      </c>
      <c r="G13">
        <v>199</v>
      </c>
      <c r="H13">
        <v>228</v>
      </c>
      <c r="I13">
        <v>232</v>
      </c>
      <c r="J13">
        <v>227</v>
      </c>
      <c r="K13">
        <v>180</v>
      </c>
      <c r="L13">
        <v>248</v>
      </c>
      <c r="M13">
        <v>239</v>
      </c>
      <c r="N13">
        <v>200</v>
      </c>
      <c r="O13">
        <v>134</v>
      </c>
      <c r="P13">
        <v>97</v>
      </c>
      <c r="Q13">
        <v>112</v>
      </c>
      <c r="R13">
        <v>88</v>
      </c>
      <c r="S13">
        <v>110</v>
      </c>
    </row>
    <row r="14" spans="1:19" x14ac:dyDescent="0.35">
      <c r="A14">
        <v>2031</v>
      </c>
      <c r="B14">
        <v>200</v>
      </c>
      <c r="C14">
        <v>175</v>
      </c>
      <c r="D14">
        <v>181</v>
      </c>
      <c r="E14">
        <v>185</v>
      </c>
      <c r="F14">
        <v>199</v>
      </c>
      <c r="G14">
        <v>200</v>
      </c>
      <c r="H14">
        <v>228</v>
      </c>
      <c r="I14">
        <v>229</v>
      </c>
      <c r="J14">
        <v>222</v>
      </c>
      <c r="K14">
        <v>180</v>
      </c>
      <c r="L14">
        <v>243</v>
      </c>
      <c r="M14">
        <v>245</v>
      </c>
      <c r="N14">
        <v>213</v>
      </c>
      <c r="O14">
        <v>136</v>
      </c>
      <c r="P14">
        <v>99</v>
      </c>
      <c r="Q14">
        <v>112</v>
      </c>
      <c r="R14">
        <v>88</v>
      </c>
      <c r="S14">
        <v>112</v>
      </c>
    </row>
    <row r="15" spans="1:19" x14ac:dyDescent="0.35">
      <c r="A15">
        <v>2032</v>
      </c>
      <c r="B15">
        <v>200</v>
      </c>
      <c r="C15">
        <v>172</v>
      </c>
      <c r="D15">
        <v>182</v>
      </c>
      <c r="E15">
        <v>182</v>
      </c>
      <c r="F15">
        <v>197</v>
      </c>
      <c r="G15">
        <v>201</v>
      </c>
      <c r="H15">
        <v>229</v>
      </c>
      <c r="I15">
        <v>224</v>
      </c>
      <c r="J15">
        <v>231</v>
      </c>
      <c r="K15">
        <v>181</v>
      </c>
      <c r="L15">
        <v>233</v>
      </c>
      <c r="M15">
        <v>245</v>
      </c>
      <c r="N15">
        <v>218</v>
      </c>
      <c r="O15">
        <v>136</v>
      </c>
      <c r="P15">
        <v>108</v>
      </c>
      <c r="Q15">
        <v>108</v>
      </c>
      <c r="R15">
        <v>89</v>
      </c>
      <c r="S15">
        <v>116</v>
      </c>
    </row>
    <row r="16" spans="1:19" x14ac:dyDescent="0.35">
      <c r="A16">
        <v>2033</v>
      </c>
      <c r="B16">
        <v>200</v>
      </c>
      <c r="C16">
        <v>171</v>
      </c>
      <c r="D16">
        <v>175</v>
      </c>
      <c r="E16">
        <v>182</v>
      </c>
      <c r="F16">
        <v>198</v>
      </c>
      <c r="G16">
        <v>201</v>
      </c>
      <c r="H16">
        <v>230</v>
      </c>
      <c r="I16">
        <v>227</v>
      </c>
      <c r="J16">
        <v>235</v>
      </c>
      <c r="K16">
        <v>182</v>
      </c>
      <c r="L16">
        <v>221</v>
      </c>
      <c r="M16">
        <v>239</v>
      </c>
      <c r="N16">
        <v>227</v>
      </c>
      <c r="O16">
        <v>136</v>
      </c>
      <c r="P16">
        <v>115</v>
      </c>
      <c r="Q16">
        <v>112</v>
      </c>
      <c r="R16">
        <v>89</v>
      </c>
      <c r="S16">
        <v>116</v>
      </c>
    </row>
    <row r="17" spans="1:19" x14ac:dyDescent="0.35">
      <c r="A17">
        <v>2034</v>
      </c>
      <c r="B17">
        <v>200</v>
      </c>
      <c r="C17">
        <v>174</v>
      </c>
      <c r="D17">
        <v>173</v>
      </c>
      <c r="E17">
        <v>178</v>
      </c>
      <c r="F17">
        <v>195</v>
      </c>
      <c r="G17">
        <v>202</v>
      </c>
      <c r="H17">
        <v>231</v>
      </c>
      <c r="I17">
        <v>226</v>
      </c>
      <c r="J17">
        <v>232</v>
      </c>
      <c r="K17">
        <v>181</v>
      </c>
      <c r="L17">
        <v>222</v>
      </c>
      <c r="M17">
        <v>240</v>
      </c>
      <c r="N17">
        <v>217</v>
      </c>
      <c r="O17">
        <v>153</v>
      </c>
      <c r="P17">
        <v>117</v>
      </c>
      <c r="Q17">
        <v>112</v>
      </c>
      <c r="R17">
        <v>90</v>
      </c>
      <c r="S17">
        <v>118</v>
      </c>
    </row>
    <row r="18" spans="1:19" x14ac:dyDescent="0.35">
      <c r="A18">
        <v>2035</v>
      </c>
      <c r="B18">
        <v>199</v>
      </c>
      <c r="C18">
        <v>173</v>
      </c>
      <c r="D18">
        <v>169</v>
      </c>
      <c r="E18">
        <v>183</v>
      </c>
      <c r="F18">
        <v>193</v>
      </c>
      <c r="G18">
        <v>202</v>
      </c>
      <c r="H18">
        <v>231</v>
      </c>
      <c r="I18">
        <v>225</v>
      </c>
      <c r="J18">
        <v>232</v>
      </c>
      <c r="K18">
        <v>181</v>
      </c>
      <c r="L18">
        <v>220</v>
      </c>
      <c r="M18">
        <v>239</v>
      </c>
      <c r="N18">
        <v>213</v>
      </c>
      <c r="O18">
        <v>162</v>
      </c>
      <c r="P18">
        <v>126</v>
      </c>
      <c r="Q18">
        <v>106</v>
      </c>
      <c r="R18">
        <v>98</v>
      </c>
      <c r="S18">
        <v>113</v>
      </c>
    </row>
    <row r="19" spans="1:19" x14ac:dyDescent="0.35">
      <c r="A19">
        <v>2036</v>
      </c>
      <c r="B19">
        <v>199</v>
      </c>
      <c r="C19">
        <v>173</v>
      </c>
      <c r="D19">
        <v>168</v>
      </c>
      <c r="E19">
        <v>182</v>
      </c>
      <c r="F19">
        <v>191</v>
      </c>
      <c r="G19">
        <v>203</v>
      </c>
      <c r="H19">
        <v>232</v>
      </c>
      <c r="I19">
        <v>226</v>
      </c>
      <c r="J19">
        <v>230</v>
      </c>
      <c r="K19">
        <v>180</v>
      </c>
      <c r="L19">
        <v>217</v>
      </c>
      <c r="M19">
        <v>234</v>
      </c>
      <c r="N19">
        <v>218</v>
      </c>
      <c r="O19">
        <v>171</v>
      </c>
      <c r="P19">
        <v>128</v>
      </c>
      <c r="Q19">
        <v>108</v>
      </c>
      <c r="R19">
        <v>98</v>
      </c>
      <c r="S19">
        <v>114</v>
      </c>
    </row>
    <row r="21" spans="1:19" x14ac:dyDescent="0.35">
      <c r="A21" s="12" t="s">
        <v>42</v>
      </c>
    </row>
    <row r="23" spans="1:19" x14ac:dyDescent="0.35">
      <c r="A23" s="19" t="s">
        <v>82</v>
      </c>
    </row>
  </sheetData>
  <hyperlinks>
    <hyperlink ref="A23" location="'Table of Contents'!A1" display="Back to table of contents" xr:uid="{A05B7143-6A00-458B-B124-CC4828165B1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5380C-AD5E-43CC-B332-133C6E13C4C3}">
  <dimension ref="A1:S23"/>
  <sheetViews>
    <sheetView workbookViewId="0">
      <selection activeCell="A23" sqref="A23"/>
    </sheetView>
  </sheetViews>
  <sheetFormatPr defaultRowHeight="14.5" x14ac:dyDescent="0.35"/>
  <sheetData>
    <row r="1" spans="1:19" x14ac:dyDescent="0.35">
      <c r="A1" s="2" t="s">
        <v>54</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495</v>
      </c>
      <c r="C4">
        <v>360</v>
      </c>
      <c r="D4">
        <v>295</v>
      </c>
      <c r="E4">
        <v>383</v>
      </c>
      <c r="F4">
        <v>484</v>
      </c>
      <c r="G4">
        <v>499</v>
      </c>
      <c r="H4">
        <v>423</v>
      </c>
      <c r="I4">
        <v>370</v>
      </c>
      <c r="J4">
        <v>382</v>
      </c>
      <c r="K4">
        <v>400</v>
      </c>
      <c r="L4">
        <v>355</v>
      </c>
      <c r="M4">
        <v>341</v>
      </c>
      <c r="N4">
        <v>264</v>
      </c>
      <c r="O4">
        <v>245</v>
      </c>
      <c r="P4">
        <v>260</v>
      </c>
      <c r="Q4">
        <v>201</v>
      </c>
      <c r="R4">
        <v>264</v>
      </c>
      <c r="S4">
        <v>260</v>
      </c>
    </row>
    <row r="5" spans="1:19" x14ac:dyDescent="0.35">
      <c r="A5">
        <v>2022</v>
      </c>
      <c r="B5">
        <v>498</v>
      </c>
      <c r="C5">
        <v>356</v>
      </c>
      <c r="D5">
        <v>305</v>
      </c>
      <c r="E5">
        <v>380</v>
      </c>
      <c r="F5">
        <v>487</v>
      </c>
      <c r="G5">
        <v>505</v>
      </c>
      <c r="H5">
        <v>434</v>
      </c>
      <c r="I5">
        <v>376</v>
      </c>
      <c r="J5">
        <v>380</v>
      </c>
      <c r="K5">
        <v>408</v>
      </c>
      <c r="L5">
        <v>359</v>
      </c>
      <c r="M5">
        <v>352</v>
      </c>
      <c r="N5">
        <v>258</v>
      </c>
      <c r="O5">
        <v>259</v>
      </c>
      <c r="P5">
        <v>261</v>
      </c>
      <c r="Q5">
        <v>192</v>
      </c>
      <c r="R5">
        <v>244</v>
      </c>
      <c r="S5">
        <v>286</v>
      </c>
    </row>
    <row r="6" spans="1:19" x14ac:dyDescent="0.35">
      <c r="A6">
        <v>2023</v>
      </c>
      <c r="B6">
        <v>516</v>
      </c>
      <c r="C6">
        <v>354</v>
      </c>
      <c r="D6">
        <v>314</v>
      </c>
      <c r="E6">
        <v>392</v>
      </c>
      <c r="F6">
        <v>523</v>
      </c>
      <c r="G6">
        <v>520</v>
      </c>
      <c r="H6">
        <v>437</v>
      </c>
      <c r="I6">
        <v>377</v>
      </c>
      <c r="J6">
        <v>390</v>
      </c>
      <c r="K6">
        <v>422</v>
      </c>
      <c r="L6">
        <v>365</v>
      </c>
      <c r="M6">
        <v>338</v>
      </c>
      <c r="N6">
        <v>280</v>
      </c>
      <c r="O6">
        <v>275</v>
      </c>
      <c r="P6">
        <v>235</v>
      </c>
      <c r="Q6">
        <v>202</v>
      </c>
      <c r="R6">
        <v>227</v>
      </c>
      <c r="S6">
        <v>304</v>
      </c>
    </row>
    <row r="7" spans="1:19" x14ac:dyDescent="0.35">
      <c r="A7">
        <v>2024</v>
      </c>
      <c r="B7">
        <v>533</v>
      </c>
      <c r="C7">
        <v>361</v>
      </c>
      <c r="D7">
        <v>318</v>
      </c>
      <c r="E7">
        <v>405</v>
      </c>
      <c r="F7">
        <v>545</v>
      </c>
      <c r="G7">
        <v>549</v>
      </c>
      <c r="H7">
        <v>442</v>
      </c>
      <c r="I7">
        <v>385</v>
      </c>
      <c r="J7">
        <v>382</v>
      </c>
      <c r="K7">
        <v>440</v>
      </c>
      <c r="L7">
        <v>370</v>
      </c>
      <c r="M7">
        <v>330</v>
      </c>
      <c r="N7">
        <v>296</v>
      </c>
      <c r="O7">
        <v>279</v>
      </c>
      <c r="P7">
        <v>235</v>
      </c>
      <c r="Q7">
        <v>216</v>
      </c>
      <c r="R7">
        <v>200</v>
      </c>
      <c r="S7">
        <v>318</v>
      </c>
    </row>
    <row r="8" spans="1:19" x14ac:dyDescent="0.35">
      <c r="A8">
        <v>2025</v>
      </c>
      <c r="B8">
        <v>553</v>
      </c>
      <c r="C8">
        <v>366</v>
      </c>
      <c r="D8">
        <v>326</v>
      </c>
      <c r="E8">
        <v>424</v>
      </c>
      <c r="F8">
        <v>560</v>
      </c>
      <c r="G8">
        <v>564</v>
      </c>
      <c r="H8">
        <v>463</v>
      </c>
      <c r="I8">
        <v>390</v>
      </c>
      <c r="J8">
        <v>376</v>
      </c>
      <c r="K8">
        <v>453</v>
      </c>
      <c r="L8">
        <v>370</v>
      </c>
      <c r="M8">
        <v>340</v>
      </c>
      <c r="N8">
        <v>308</v>
      </c>
      <c r="O8">
        <v>281</v>
      </c>
      <c r="P8">
        <v>229</v>
      </c>
      <c r="Q8">
        <v>226</v>
      </c>
      <c r="R8">
        <v>181</v>
      </c>
      <c r="S8">
        <v>332</v>
      </c>
    </row>
    <row r="9" spans="1:19" x14ac:dyDescent="0.35">
      <c r="A9">
        <v>2026</v>
      </c>
      <c r="B9">
        <v>571</v>
      </c>
      <c r="C9">
        <v>387</v>
      </c>
      <c r="D9">
        <v>325</v>
      </c>
      <c r="E9">
        <v>439</v>
      </c>
      <c r="F9">
        <v>579</v>
      </c>
      <c r="G9">
        <v>562</v>
      </c>
      <c r="H9">
        <v>474</v>
      </c>
      <c r="I9">
        <v>401</v>
      </c>
      <c r="J9">
        <v>365</v>
      </c>
      <c r="K9">
        <v>452</v>
      </c>
      <c r="L9">
        <v>378</v>
      </c>
      <c r="M9">
        <v>355</v>
      </c>
      <c r="N9">
        <v>324</v>
      </c>
      <c r="O9">
        <v>252</v>
      </c>
      <c r="P9">
        <v>237</v>
      </c>
      <c r="Q9">
        <v>242</v>
      </c>
      <c r="R9">
        <v>175</v>
      </c>
      <c r="S9">
        <v>335</v>
      </c>
    </row>
    <row r="10" spans="1:19" x14ac:dyDescent="0.35">
      <c r="A10">
        <v>2027</v>
      </c>
      <c r="B10">
        <v>586</v>
      </c>
      <c r="C10">
        <v>400</v>
      </c>
      <c r="D10">
        <v>325</v>
      </c>
      <c r="E10">
        <v>444</v>
      </c>
      <c r="F10">
        <v>592</v>
      </c>
      <c r="G10">
        <v>562</v>
      </c>
      <c r="H10">
        <v>486</v>
      </c>
      <c r="I10">
        <v>418</v>
      </c>
      <c r="J10">
        <v>368</v>
      </c>
      <c r="K10">
        <v>452</v>
      </c>
      <c r="L10">
        <v>380</v>
      </c>
      <c r="M10">
        <v>359</v>
      </c>
      <c r="N10">
        <v>336</v>
      </c>
      <c r="O10">
        <v>246</v>
      </c>
      <c r="P10">
        <v>250</v>
      </c>
      <c r="Q10">
        <v>244</v>
      </c>
      <c r="R10">
        <v>168</v>
      </c>
      <c r="S10">
        <v>334</v>
      </c>
    </row>
    <row r="11" spans="1:19" x14ac:dyDescent="0.35">
      <c r="A11">
        <v>2028</v>
      </c>
      <c r="B11">
        <v>596</v>
      </c>
      <c r="C11">
        <v>407</v>
      </c>
      <c r="D11">
        <v>326</v>
      </c>
      <c r="E11">
        <v>448</v>
      </c>
      <c r="F11">
        <v>596</v>
      </c>
      <c r="G11">
        <v>585</v>
      </c>
      <c r="H11">
        <v>499</v>
      </c>
      <c r="I11">
        <v>414</v>
      </c>
      <c r="J11">
        <v>369</v>
      </c>
      <c r="K11">
        <v>463</v>
      </c>
      <c r="L11">
        <v>389</v>
      </c>
      <c r="M11">
        <v>365</v>
      </c>
      <c r="N11">
        <v>326</v>
      </c>
      <c r="O11">
        <v>264</v>
      </c>
      <c r="P11">
        <v>266</v>
      </c>
      <c r="Q11">
        <v>220</v>
      </c>
      <c r="R11">
        <v>177</v>
      </c>
      <c r="S11">
        <v>329</v>
      </c>
    </row>
    <row r="12" spans="1:19" x14ac:dyDescent="0.35">
      <c r="A12">
        <v>2029</v>
      </c>
      <c r="B12">
        <v>600</v>
      </c>
      <c r="C12">
        <v>417</v>
      </c>
      <c r="D12">
        <v>331</v>
      </c>
      <c r="E12">
        <v>450</v>
      </c>
      <c r="F12">
        <v>604</v>
      </c>
      <c r="G12">
        <v>591</v>
      </c>
      <c r="H12">
        <v>516</v>
      </c>
      <c r="I12">
        <v>409</v>
      </c>
      <c r="J12">
        <v>378</v>
      </c>
      <c r="K12">
        <v>471</v>
      </c>
      <c r="L12">
        <v>383</v>
      </c>
      <c r="M12">
        <v>368</v>
      </c>
      <c r="N12">
        <v>320</v>
      </c>
      <c r="O12">
        <v>278</v>
      </c>
      <c r="P12">
        <v>270</v>
      </c>
      <c r="Q12">
        <v>220</v>
      </c>
      <c r="R12">
        <v>189</v>
      </c>
      <c r="S12">
        <v>313</v>
      </c>
    </row>
    <row r="13" spans="1:19" x14ac:dyDescent="0.35">
      <c r="A13">
        <v>2030</v>
      </c>
      <c r="B13">
        <v>602</v>
      </c>
      <c r="C13">
        <v>424</v>
      </c>
      <c r="D13">
        <v>333</v>
      </c>
      <c r="E13">
        <v>440</v>
      </c>
      <c r="F13">
        <v>624</v>
      </c>
      <c r="G13">
        <v>591</v>
      </c>
      <c r="H13">
        <v>518</v>
      </c>
      <c r="I13">
        <v>422</v>
      </c>
      <c r="J13">
        <v>382</v>
      </c>
      <c r="K13">
        <v>479</v>
      </c>
      <c r="L13">
        <v>378</v>
      </c>
      <c r="M13">
        <v>370</v>
      </c>
      <c r="N13">
        <v>329</v>
      </c>
      <c r="O13">
        <v>289</v>
      </c>
      <c r="P13">
        <v>272</v>
      </c>
      <c r="Q13">
        <v>214</v>
      </c>
      <c r="R13">
        <v>197</v>
      </c>
      <c r="S13">
        <v>307</v>
      </c>
    </row>
    <row r="14" spans="1:19" x14ac:dyDescent="0.35">
      <c r="A14">
        <v>2031</v>
      </c>
      <c r="B14">
        <v>605</v>
      </c>
      <c r="C14">
        <v>416</v>
      </c>
      <c r="D14">
        <v>351</v>
      </c>
      <c r="E14">
        <v>431</v>
      </c>
      <c r="F14">
        <v>638</v>
      </c>
      <c r="G14">
        <v>606</v>
      </c>
      <c r="H14">
        <v>505</v>
      </c>
      <c r="I14">
        <v>426</v>
      </c>
      <c r="J14">
        <v>389</v>
      </c>
      <c r="K14">
        <v>487</v>
      </c>
      <c r="L14">
        <v>371</v>
      </c>
      <c r="M14">
        <v>376</v>
      </c>
      <c r="N14">
        <v>343</v>
      </c>
      <c r="O14">
        <v>304</v>
      </c>
      <c r="P14">
        <v>244</v>
      </c>
      <c r="Q14">
        <v>222</v>
      </c>
      <c r="R14">
        <v>212</v>
      </c>
      <c r="S14">
        <v>301</v>
      </c>
    </row>
    <row r="15" spans="1:19" x14ac:dyDescent="0.35">
      <c r="A15">
        <v>2032</v>
      </c>
      <c r="B15">
        <v>607</v>
      </c>
      <c r="C15">
        <v>410</v>
      </c>
      <c r="D15">
        <v>363</v>
      </c>
      <c r="E15">
        <v>430</v>
      </c>
      <c r="F15">
        <v>632</v>
      </c>
      <c r="G15">
        <v>615</v>
      </c>
      <c r="H15">
        <v>498</v>
      </c>
      <c r="I15">
        <v>434</v>
      </c>
      <c r="J15">
        <v>405</v>
      </c>
      <c r="K15">
        <v>494</v>
      </c>
      <c r="L15">
        <v>372</v>
      </c>
      <c r="M15">
        <v>379</v>
      </c>
      <c r="N15">
        <v>345</v>
      </c>
      <c r="O15">
        <v>317</v>
      </c>
      <c r="P15">
        <v>239</v>
      </c>
      <c r="Q15">
        <v>235</v>
      </c>
      <c r="R15">
        <v>213</v>
      </c>
      <c r="S15">
        <v>293</v>
      </c>
    </row>
    <row r="16" spans="1:19" x14ac:dyDescent="0.35">
      <c r="A16">
        <v>2033</v>
      </c>
      <c r="B16">
        <v>611</v>
      </c>
      <c r="C16">
        <v>417</v>
      </c>
      <c r="D16">
        <v>365</v>
      </c>
      <c r="E16">
        <v>434</v>
      </c>
      <c r="F16">
        <v>624</v>
      </c>
      <c r="G16">
        <v>614</v>
      </c>
      <c r="H16">
        <v>515</v>
      </c>
      <c r="I16">
        <v>445</v>
      </c>
      <c r="J16">
        <v>397</v>
      </c>
      <c r="K16">
        <v>499</v>
      </c>
      <c r="L16">
        <v>372</v>
      </c>
      <c r="M16">
        <v>387</v>
      </c>
      <c r="N16">
        <v>349</v>
      </c>
      <c r="O16">
        <v>309</v>
      </c>
      <c r="P16">
        <v>257</v>
      </c>
      <c r="Q16">
        <v>250</v>
      </c>
      <c r="R16">
        <v>192</v>
      </c>
      <c r="S16">
        <v>296</v>
      </c>
    </row>
    <row r="17" spans="1:19" x14ac:dyDescent="0.35">
      <c r="A17">
        <v>2034</v>
      </c>
      <c r="B17">
        <v>615</v>
      </c>
      <c r="C17">
        <v>421</v>
      </c>
      <c r="D17">
        <v>370</v>
      </c>
      <c r="E17">
        <v>437</v>
      </c>
      <c r="F17">
        <v>626</v>
      </c>
      <c r="G17">
        <v>620</v>
      </c>
      <c r="H17">
        <v>518</v>
      </c>
      <c r="I17">
        <v>459</v>
      </c>
      <c r="J17">
        <v>389</v>
      </c>
      <c r="K17">
        <v>502</v>
      </c>
      <c r="L17">
        <v>382</v>
      </c>
      <c r="M17">
        <v>381</v>
      </c>
      <c r="N17">
        <v>351</v>
      </c>
      <c r="O17">
        <v>303</v>
      </c>
      <c r="P17">
        <v>270</v>
      </c>
      <c r="Q17">
        <v>253</v>
      </c>
      <c r="R17">
        <v>192</v>
      </c>
      <c r="S17">
        <v>293</v>
      </c>
    </row>
    <row r="18" spans="1:19" x14ac:dyDescent="0.35">
      <c r="A18">
        <v>2035</v>
      </c>
      <c r="B18">
        <v>619</v>
      </c>
      <c r="C18">
        <v>426</v>
      </c>
      <c r="D18">
        <v>374</v>
      </c>
      <c r="E18">
        <v>439</v>
      </c>
      <c r="F18">
        <v>609</v>
      </c>
      <c r="G18">
        <v>643</v>
      </c>
      <c r="H18">
        <v>516</v>
      </c>
      <c r="I18">
        <v>458</v>
      </c>
      <c r="J18">
        <v>399</v>
      </c>
      <c r="K18">
        <v>504</v>
      </c>
      <c r="L18">
        <v>384</v>
      </c>
      <c r="M18">
        <v>377</v>
      </c>
      <c r="N18">
        <v>355</v>
      </c>
      <c r="O18">
        <v>310</v>
      </c>
      <c r="P18">
        <v>280</v>
      </c>
      <c r="Q18">
        <v>255</v>
      </c>
      <c r="R18">
        <v>188</v>
      </c>
      <c r="S18">
        <v>295</v>
      </c>
    </row>
    <row r="19" spans="1:19" x14ac:dyDescent="0.35">
      <c r="A19">
        <v>2036</v>
      </c>
      <c r="B19">
        <v>623</v>
      </c>
      <c r="C19">
        <v>431</v>
      </c>
      <c r="D19">
        <v>361</v>
      </c>
      <c r="E19">
        <v>454</v>
      </c>
      <c r="F19">
        <v>603</v>
      </c>
      <c r="G19">
        <v>657</v>
      </c>
      <c r="H19">
        <v>532</v>
      </c>
      <c r="I19">
        <v>443</v>
      </c>
      <c r="J19">
        <v>402</v>
      </c>
      <c r="K19">
        <v>507</v>
      </c>
      <c r="L19">
        <v>390</v>
      </c>
      <c r="M19">
        <v>373</v>
      </c>
      <c r="N19">
        <v>360</v>
      </c>
      <c r="O19">
        <v>323</v>
      </c>
      <c r="P19">
        <v>294</v>
      </c>
      <c r="Q19">
        <v>230</v>
      </c>
      <c r="R19">
        <v>196</v>
      </c>
      <c r="S19">
        <v>303</v>
      </c>
    </row>
    <row r="21" spans="1:19" x14ac:dyDescent="0.35">
      <c r="A21" s="12" t="s">
        <v>42</v>
      </c>
    </row>
    <row r="23" spans="1:19" x14ac:dyDescent="0.35">
      <c r="A23" s="19" t="s">
        <v>82</v>
      </c>
    </row>
  </sheetData>
  <hyperlinks>
    <hyperlink ref="A23" location="'Table of Contents'!A1" display="Back to table of contents" xr:uid="{A02F1249-46A2-41F0-87F5-2584D5436EB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506EB-8069-4EB6-854F-06BBB246657A}">
  <dimension ref="A1:S23"/>
  <sheetViews>
    <sheetView workbookViewId="0">
      <selection activeCell="A23" sqref="A23"/>
    </sheetView>
  </sheetViews>
  <sheetFormatPr defaultRowHeight="14.5" x14ac:dyDescent="0.35"/>
  <sheetData>
    <row r="1" spans="1:19" x14ac:dyDescent="0.35">
      <c r="A1" s="2" t="s">
        <v>55</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485</v>
      </c>
      <c r="C4">
        <v>372</v>
      </c>
      <c r="D4">
        <v>323</v>
      </c>
      <c r="E4">
        <v>451</v>
      </c>
      <c r="F4">
        <v>609</v>
      </c>
      <c r="G4">
        <v>743</v>
      </c>
      <c r="H4">
        <v>718</v>
      </c>
      <c r="I4">
        <v>573</v>
      </c>
      <c r="J4">
        <v>426</v>
      </c>
      <c r="K4">
        <v>415</v>
      </c>
      <c r="L4">
        <v>406</v>
      </c>
      <c r="M4">
        <v>375</v>
      </c>
      <c r="N4">
        <v>388</v>
      </c>
      <c r="O4">
        <v>264</v>
      </c>
      <c r="P4">
        <v>214</v>
      </c>
      <c r="Q4">
        <v>132</v>
      </c>
      <c r="R4">
        <v>140</v>
      </c>
      <c r="S4">
        <v>206</v>
      </c>
    </row>
    <row r="5" spans="1:19" x14ac:dyDescent="0.35">
      <c r="A5">
        <v>2022</v>
      </c>
      <c r="B5">
        <v>484</v>
      </c>
      <c r="C5">
        <v>361</v>
      </c>
      <c r="D5">
        <v>337</v>
      </c>
      <c r="E5">
        <v>429</v>
      </c>
      <c r="F5">
        <v>600</v>
      </c>
      <c r="G5">
        <v>746</v>
      </c>
      <c r="H5">
        <v>714</v>
      </c>
      <c r="I5">
        <v>601</v>
      </c>
      <c r="J5">
        <v>423</v>
      </c>
      <c r="K5">
        <v>420</v>
      </c>
      <c r="L5">
        <v>417</v>
      </c>
      <c r="M5">
        <v>367</v>
      </c>
      <c r="N5">
        <v>402</v>
      </c>
      <c r="O5">
        <v>284</v>
      </c>
      <c r="P5">
        <v>213</v>
      </c>
      <c r="Q5">
        <v>142</v>
      </c>
      <c r="R5">
        <v>131</v>
      </c>
      <c r="S5">
        <v>212</v>
      </c>
    </row>
    <row r="6" spans="1:19" x14ac:dyDescent="0.35">
      <c r="A6">
        <v>2023</v>
      </c>
      <c r="B6">
        <v>492</v>
      </c>
      <c r="C6">
        <v>372</v>
      </c>
      <c r="D6">
        <v>349</v>
      </c>
      <c r="E6">
        <v>438</v>
      </c>
      <c r="F6">
        <v>624</v>
      </c>
      <c r="G6">
        <v>756</v>
      </c>
      <c r="H6">
        <v>738</v>
      </c>
      <c r="I6">
        <v>616</v>
      </c>
      <c r="J6">
        <v>452</v>
      </c>
      <c r="K6">
        <v>417</v>
      </c>
      <c r="L6">
        <v>418</v>
      </c>
      <c r="M6">
        <v>354</v>
      </c>
      <c r="N6">
        <v>399</v>
      </c>
      <c r="O6">
        <v>321</v>
      </c>
      <c r="P6">
        <v>219</v>
      </c>
      <c r="Q6">
        <v>154</v>
      </c>
      <c r="R6">
        <v>115</v>
      </c>
      <c r="S6">
        <v>220</v>
      </c>
    </row>
    <row r="7" spans="1:19" x14ac:dyDescent="0.35">
      <c r="A7">
        <v>2024</v>
      </c>
      <c r="B7">
        <v>514</v>
      </c>
      <c r="C7">
        <v>392</v>
      </c>
      <c r="D7">
        <v>363</v>
      </c>
      <c r="E7">
        <v>448</v>
      </c>
      <c r="F7">
        <v>652</v>
      </c>
      <c r="G7">
        <v>776</v>
      </c>
      <c r="H7">
        <v>756</v>
      </c>
      <c r="I7">
        <v>631</v>
      </c>
      <c r="J7">
        <v>487</v>
      </c>
      <c r="K7">
        <v>415</v>
      </c>
      <c r="L7">
        <v>397</v>
      </c>
      <c r="M7">
        <v>383</v>
      </c>
      <c r="N7">
        <v>398</v>
      </c>
      <c r="O7">
        <v>335</v>
      </c>
      <c r="P7">
        <v>217</v>
      </c>
      <c r="Q7">
        <v>170</v>
      </c>
      <c r="R7">
        <v>113</v>
      </c>
      <c r="S7">
        <v>222</v>
      </c>
    </row>
    <row r="8" spans="1:19" x14ac:dyDescent="0.35">
      <c r="A8">
        <v>2025</v>
      </c>
      <c r="B8">
        <v>532</v>
      </c>
      <c r="C8">
        <v>396</v>
      </c>
      <c r="D8">
        <v>369</v>
      </c>
      <c r="E8">
        <v>472</v>
      </c>
      <c r="F8">
        <v>679</v>
      </c>
      <c r="G8">
        <v>802</v>
      </c>
      <c r="H8">
        <v>778</v>
      </c>
      <c r="I8">
        <v>652</v>
      </c>
      <c r="J8">
        <v>495</v>
      </c>
      <c r="K8">
        <v>430</v>
      </c>
      <c r="L8">
        <v>404</v>
      </c>
      <c r="M8">
        <v>396</v>
      </c>
      <c r="N8">
        <v>393</v>
      </c>
      <c r="O8">
        <v>346</v>
      </c>
      <c r="P8">
        <v>231</v>
      </c>
      <c r="Q8">
        <v>185</v>
      </c>
      <c r="R8">
        <v>112</v>
      </c>
      <c r="S8">
        <v>219</v>
      </c>
    </row>
    <row r="9" spans="1:19" x14ac:dyDescent="0.35">
      <c r="A9">
        <v>2026</v>
      </c>
      <c r="B9">
        <v>550</v>
      </c>
      <c r="C9">
        <v>394</v>
      </c>
      <c r="D9">
        <v>386</v>
      </c>
      <c r="E9">
        <v>488</v>
      </c>
      <c r="F9">
        <v>699</v>
      </c>
      <c r="G9">
        <v>824</v>
      </c>
      <c r="H9">
        <v>785</v>
      </c>
      <c r="I9">
        <v>676</v>
      </c>
      <c r="J9">
        <v>517</v>
      </c>
      <c r="K9">
        <v>436</v>
      </c>
      <c r="L9">
        <v>418</v>
      </c>
      <c r="M9">
        <v>410</v>
      </c>
      <c r="N9">
        <v>365</v>
      </c>
      <c r="O9">
        <v>359</v>
      </c>
      <c r="P9">
        <v>251</v>
      </c>
      <c r="Q9">
        <v>199</v>
      </c>
      <c r="R9">
        <v>124</v>
      </c>
      <c r="S9">
        <v>209</v>
      </c>
    </row>
    <row r="10" spans="1:19" x14ac:dyDescent="0.35">
      <c r="A10">
        <v>2027</v>
      </c>
      <c r="B10">
        <v>566</v>
      </c>
      <c r="C10">
        <v>405</v>
      </c>
      <c r="D10">
        <v>384</v>
      </c>
      <c r="E10">
        <v>504</v>
      </c>
      <c r="F10">
        <v>707</v>
      </c>
      <c r="G10">
        <v>839</v>
      </c>
      <c r="H10">
        <v>803</v>
      </c>
      <c r="I10">
        <v>685</v>
      </c>
      <c r="J10">
        <v>542</v>
      </c>
      <c r="K10">
        <v>445</v>
      </c>
      <c r="L10">
        <v>419</v>
      </c>
      <c r="M10">
        <v>421</v>
      </c>
      <c r="N10">
        <v>361</v>
      </c>
      <c r="O10">
        <v>373</v>
      </c>
      <c r="P10">
        <v>270</v>
      </c>
      <c r="Q10">
        <v>198</v>
      </c>
      <c r="R10">
        <v>132</v>
      </c>
      <c r="S10">
        <v>206</v>
      </c>
    </row>
    <row r="11" spans="1:19" x14ac:dyDescent="0.35">
      <c r="A11">
        <v>2028</v>
      </c>
      <c r="B11">
        <v>576</v>
      </c>
      <c r="C11">
        <v>405</v>
      </c>
      <c r="D11">
        <v>394</v>
      </c>
      <c r="E11">
        <v>515</v>
      </c>
      <c r="F11">
        <v>713</v>
      </c>
      <c r="G11">
        <v>852</v>
      </c>
      <c r="H11">
        <v>812</v>
      </c>
      <c r="I11">
        <v>703</v>
      </c>
      <c r="J11">
        <v>554</v>
      </c>
      <c r="K11">
        <v>451</v>
      </c>
      <c r="L11">
        <v>442</v>
      </c>
      <c r="M11">
        <v>423</v>
      </c>
      <c r="N11">
        <v>350</v>
      </c>
      <c r="O11">
        <v>371</v>
      </c>
      <c r="P11">
        <v>303</v>
      </c>
      <c r="Q11">
        <v>203</v>
      </c>
      <c r="R11">
        <v>142</v>
      </c>
      <c r="S11">
        <v>200</v>
      </c>
    </row>
    <row r="12" spans="1:19" x14ac:dyDescent="0.35">
      <c r="A12">
        <v>2029</v>
      </c>
      <c r="B12">
        <v>580</v>
      </c>
      <c r="C12">
        <v>404</v>
      </c>
      <c r="D12">
        <v>410</v>
      </c>
      <c r="E12">
        <v>518</v>
      </c>
      <c r="F12">
        <v>715</v>
      </c>
      <c r="G12">
        <v>861</v>
      </c>
      <c r="H12">
        <v>822</v>
      </c>
      <c r="I12">
        <v>715</v>
      </c>
      <c r="J12">
        <v>564</v>
      </c>
      <c r="K12">
        <v>462</v>
      </c>
      <c r="L12">
        <v>469</v>
      </c>
      <c r="M12">
        <v>406</v>
      </c>
      <c r="N12">
        <v>374</v>
      </c>
      <c r="O12">
        <v>369</v>
      </c>
      <c r="P12">
        <v>317</v>
      </c>
      <c r="Q12">
        <v>203</v>
      </c>
      <c r="R12">
        <v>156</v>
      </c>
      <c r="S12">
        <v>200</v>
      </c>
    </row>
    <row r="13" spans="1:19" x14ac:dyDescent="0.35">
      <c r="A13">
        <v>2030</v>
      </c>
      <c r="B13">
        <v>582</v>
      </c>
      <c r="C13">
        <v>413</v>
      </c>
      <c r="D13">
        <v>414</v>
      </c>
      <c r="E13">
        <v>519</v>
      </c>
      <c r="F13">
        <v>718</v>
      </c>
      <c r="G13">
        <v>865</v>
      </c>
      <c r="H13">
        <v>831</v>
      </c>
      <c r="I13">
        <v>727</v>
      </c>
      <c r="J13">
        <v>578</v>
      </c>
      <c r="K13">
        <v>468</v>
      </c>
      <c r="L13">
        <v>475</v>
      </c>
      <c r="M13">
        <v>410</v>
      </c>
      <c r="N13">
        <v>386</v>
      </c>
      <c r="O13">
        <v>366</v>
      </c>
      <c r="P13">
        <v>327</v>
      </c>
      <c r="Q13">
        <v>215</v>
      </c>
      <c r="R13">
        <v>169</v>
      </c>
      <c r="S13">
        <v>196</v>
      </c>
    </row>
    <row r="14" spans="1:19" x14ac:dyDescent="0.35">
      <c r="A14">
        <v>2031</v>
      </c>
      <c r="B14">
        <v>583</v>
      </c>
      <c r="C14">
        <v>416</v>
      </c>
      <c r="D14">
        <v>412</v>
      </c>
      <c r="E14">
        <v>528</v>
      </c>
      <c r="F14">
        <v>718</v>
      </c>
      <c r="G14">
        <v>867</v>
      </c>
      <c r="H14">
        <v>838</v>
      </c>
      <c r="I14">
        <v>729</v>
      </c>
      <c r="J14">
        <v>592</v>
      </c>
      <c r="K14">
        <v>475</v>
      </c>
      <c r="L14">
        <v>491</v>
      </c>
      <c r="M14">
        <v>422</v>
      </c>
      <c r="N14">
        <v>397</v>
      </c>
      <c r="O14">
        <v>341</v>
      </c>
      <c r="P14">
        <v>338</v>
      </c>
      <c r="Q14">
        <v>233</v>
      </c>
      <c r="R14">
        <v>180</v>
      </c>
      <c r="S14">
        <v>197</v>
      </c>
    </row>
    <row r="15" spans="1:19" x14ac:dyDescent="0.35">
      <c r="A15">
        <v>2032</v>
      </c>
      <c r="B15">
        <v>584</v>
      </c>
      <c r="C15">
        <v>422</v>
      </c>
      <c r="D15">
        <v>421</v>
      </c>
      <c r="E15">
        <v>527</v>
      </c>
      <c r="F15">
        <v>723</v>
      </c>
      <c r="G15">
        <v>869</v>
      </c>
      <c r="H15">
        <v>844</v>
      </c>
      <c r="I15">
        <v>740</v>
      </c>
      <c r="J15">
        <v>598</v>
      </c>
      <c r="K15">
        <v>482</v>
      </c>
      <c r="L15">
        <v>510</v>
      </c>
      <c r="M15">
        <v>422</v>
      </c>
      <c r="N15">
        <v>407</v>
      </c>
      <c r="O15">
        <v>338</v>
      </c>
      <c r="P15">
        <v>351</v>
      </c>
      <c r="Q15">
        <v>250</v>
      </c>
      <c r="R15">
        <v>180</v>
      </c>
      <c r="S15">
        <v>201</v>
      </c>
    </row>
    <row r="16" spans="1:19" x14ac:dyDescent="0.35">
      <c r="A16">
        <v>2033</v>
      </c>
      <c r="B16">
        <v>587</v>
      </c>
      <c r="C16">
        <v>426</v>
      </c>
      <c r="D16">
        <v>422</v>
      </c>
      <c r="E16">
        <v>536</v>
      </c>
      <c r="F16">
        <v>729</v>
      </c>
      <c r="G16">
        <v>873</v>
      </c>
      <c r="H16">
        <v>850</v>
      </c>
      <c r="I16">
        <v>745</v>
      </c>
      <c r="J16">
        <v>610</v>
      </c>
      <c r="K16">
        <v>488</v>
      </c>
      <c r="L16">
        <v>519</v>
      </c>
      <c r="M16">
        <v>441</v>
      </c>
      <c r="N16">
        <v>409</v>
      </c>
      <c r="O16">
        <v>328</v>
      </c>
      <c r="P16">
        <v>349</v>
      </c>
      <c r="Q16">
        <v>280</v>
      </c>
      <c r="R16">
        <v>184</v>
      </c>
      <c r="S16">
        <v>204</v>
      </c>
    </row>
    <row r="17" spans="1:19" x14ac:dyDescent="0.35">
      <c r="A17">
        <v>2034</v>
      </c>
      <c r="B17">
        <v>591</v>
      </c>
      <c r="C17">
        <v>433</v>
      </c>
      <c r="D17">
        <v>421</v>
      </c>
      <c r="E17">
        <v>547</v>
      </c>
      <c r="F17">
        <v>735</v>
      </c>
      <c r="G17">
        <v>878</v>
      </c>
      <c r="H17">
        <v>857</v>
      </c>
      <c r="I17">
        <v>752</v>
      </c>
      <c r="J17">
        <v>618</v>
      </c>
      <c r="K17">
        <v>491</v>
      </c>
      <c r="L17">
        <v>527</v>
      </c>
      <c r="M17">
        <v>464</v>
      </c>
      <c r="N17">
        <v>394</v>
      </c>
      <c r="O17">
        <v>349</v>
      </c>
      <c r="P17">
        <v>348</v>
      </c>
      <c r="Q17">
        <v>292</v>
      </c>
      <c r="R17">
        <v>183</v>
      </c>
      <c r="S17">
        <v>214</v>
      </c>
    </row>
    <row r="18" spans="1:19" x14ac:dyDescent="0.35">
      <c r="A18">
        <v>2035</v>
      </c>
      <c r="B18">
        <v>596</v>
      </c>
      <c r="C18">
        <v>438</v>
      </c>
      <c r="D18">
        <v>429</v>
      </c>
      <c r="E18">
        <v>552</v>
      </c>
      <c r="F18">
        <v>742</v>
      </c>
      <c r="G18">
        <v>886</v>
      </c>
      <c r="H18">
        <v>863</v>
      </c>
      <c r="I18">
        <v>760</v>
      </c>
      <c r="J18">
        <v>628</v>
      </c>
      <c r="K18">
        <v>494</v>
      </c>
      <c r="L18">
        <v>539</v>
      </c>
      <c r="M18">
        <v>470</v>
      </c>
      <c r="N18">
        <v>398</v>
      </c>
      <c r="O18">
        <v>360</v>
      </c>
      <c r="P18">
        <v>345</v>
      </c>
      <c r="Q18">
        <v>301</v>
      </c>
      <c r="R18">
        <v>194</v>
      </c>
      <c r="S18">
        <v>221</v>
      </c>
    </row>
    <row r="19" spans="1:19" x14ac:dyDescent="0.35">
      <c r="A19">
        <v>2036</v>
      </c>
      <c r="B19">
        <v>601</v>
      </c>
      <c r="C19">
        <v>445</v>
      </c>
      <c r="D19">
        <v>433</v>
      </c>
      <c r="E19">
        <v>557</v>
      </c>
      <c r="F19">
        <v>752</v>
      </c>
      <c r="G19">
        <v>895</v>
      </c>
      <c r="H19">
        <v>870</v>
      </c>
      <c r="I19">
        <v>768</v>
      </c>
      <c r="J19">
        <v>631</v>
      </c>
      <c r="K19">
        <v>497</v>
      </c>
      <c r="L19">
        <v>551</v>
      </c>
      <c r="M19">
        <v>484</v>
      </c>
      <c r="N19">
        <v>408</v>
      </c>
      <c r="O19">
        <v>370</v>
      </c>
      <c r="P19">
        <v>323</v>
      </c>
      <c r="Q19">
        <v>311</v>
      </c>
      <c r="R19">
        <v>210</v>
      </c>
      <c r="S19">
        <v>230</v>
      </c>
    </row>
    <row r="21" spans="1:19" x14ac:dyDescent="0.35">
      <c r="A21" s="12" t="s">
        <v>42</v>
      </c>
    </row>
    <row r="23" spans="1:19" x14ac:dyDescent="0.35">
      <c r="A23" s="19" t="s">
        <v>82</v>
      </c>
    </row>
  </sheetData>
  <hyperlinks>
    <hyperlink ref="A23" location="'Table of Contents'!A1" display="Back to table of contents" xr:uid="{E54E31C5-26C6-4DA4-9472-64184D8EF075}"/>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7CAD7-C70D-4C00-9E85-5ADB8CDCEC00}">
  <dimension ref="A1:S23"/>
  <sheetViews>
    <sheetView workbookViewId="0">
      <selection activeCell="A23" sqref="A23"/>
    </sheetView>
  </sheetViews>
  <sheetFormatPr defaultRowHeight="14.5" x14ac:dyDescent="0.35"/>
  <sheetData>
    <row r="1" spans="1:19" x14ac:dyDescent="0.35">
      <c r="A1" s="2" t="s">
        <v>56</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1360</v>
      </c>
      <c r="C4">
        <v>989</v>
      </c>
      <c r="D4">
        <v>906</v>
      </c>
      <c r="E4">
        <v>1163</v>
      </c>
      <c r="F4">
        <v>1641</v>
      </c>
      <c r="G4">
        <v>2098</v>
      </c>
      <c r="H4">
        <v>2017</v>
      </c>
      <c r="I4">
        <v>1566</v>
      </c>
      <c r="J4">
        <v>1298</v>
      </c>
      <c r="K4">
        <v>1179</v>
      </c>
      <c r="L4">
        <v>1131</v>
      </c>
      <c r="M4">
        <v>1003</v>
      </c>
      <c r="N4">
        <v>859</v>
      </c>
      <c r="O4">
        <v>632</v>
      </c>
      <c r="P4">
        <v>567</v>
      </c>
      <c r="Q4">
        <v>422</v>
      </c>
      <c r="R4">
        <v>404</v>
      </c>
      <c r="S4">
        <v>700</v>
      </c>
    </row>
    <row r="5" spans="1:19" x14ac:dyDescent="0.35">
      <c r="A5">
        <v>2022</v>
      </c>
      <c r="B5">
        <v>1358</v>
      </c>
      <c r="C5">
        <v>983</v>
      </c>
      <c r="D5">
        <v>942</v>
      </c>
      <c r="E5">
        <v>1131</v>
      </c>
      <c r="F5">
        <v>1609</v>
      </c>
      <c r="G5">
        <v>2073</v>
      </c>
      <c r="H5">
        <v>2038</v>
      </c>
      <c r="I5">
        <v>1630</v>
      </c>
      <c r="J5">
        <v>1321</v>
      </c>
      <c r="K5">
        <v>1179</v>
      </c>
      <c r="L5">
        <v>1177</v>
      </c>
      <c r="M5">
        <v>1005</v>
      </c>
      <c r="N5">
        <v>876</v>
      </c>
      <c r="O5">
        <v>673</v>
      </c>
      <c r="P5">
        <v>563</v>
      </c>
      <c r="Q5">
        <v>446</v>
      </c>
      <c r="R5">
        <v>384</v>
      </c>
      <c r="S5">
        <v>694</v>
      </c>
    </row>
    <row r="6" spans="1:19" x14ac:dyDescent="0.35">
      <c r="A6">
        <v>2023</v>
      </c>
      <c r="B6">
        <v>1372</v>
      </c>
      <c r="C6">
        <v>1045</v>
      </c>
      <c r="D6">
        <v>943</v>
      </c>
      <c r="E6">
        <v>1154</v>
      </c>
      <c r="F6">
        <v>1646</v>
      </c>
      <c r="G6">
        <v>2098</v>
      </c>
      <c r="H6">
        <v>2066</v>
      </c>
      <c r="I6">
        <v>1709</v>
      </c>
      <c r="J6">
        <v>1346</v>
      </c>
      <c r="K6">
        <v>1178</v>
      </c>
      <c r="L6">
        <v>1213</v>
      </c>
      <c r="M6">
        <v>977</v>
      </c>
      <c r="N6">
        <v>919</v>
      </c>
      <c r="O6">
        <v>734</v>
      </c>
      <c r="P6">
        <v>564</v>
      </c>
      <c r="Q6">
        <v>479</v>
      </c>
      <c r="R6">
        <v>355</v>
      </c>
      <c r="S6">
        <v>687</v>
      </c>
    </row>
    <row r="7" spans="1:19" x14ac:dyDescent="0.35">
      <c r="A7">
        <v>2024</v>
      </c>
      <c r="B7">
        <v>1425</v>
      </c>
      <c r="C7">
        <v>1093</v>
      </c>
      <c r="D7">
        <v>950</v>
      </c>
      <c r="E7">
        <v>1217</v>
      </c>
      <c r="F7">
        <v>1695</v>
      </c>
      <c r="G7">
        <v>2132</v>
      </c>
      <c r="H7">
        <v>2117</v>
      </c>
      <c r="I7">
        <v>1755</v>
      </c>
      <c r="J7">
        <v>1383</v>
      </c>
      <c r="K7">
        <v>1171</v>
      </c>
      <c r="L7">
        <v>1210</v>
      </c>
      <c r="M7">
        <v>1034</v>
      </c>
      <c r="N7">
        <v>937</v>
      </c>
      <c r="O7">
        <v>771</v>
      </c>
      <c r="P7">
        <v>554</v>
      </c>
      <c r="Q7">
        <v>500</v>
      </c>
      <c r="R7">
        <v>370</v>
      </c>
      <c r="S7">
        <v>673</v>
      </c>
    </row>
    <row r="8" spans="1:19" x14ac:dyDescent="0.35">
      <c r="A8">
        <v>2025</v>
      </c>
      <c r="B8">
        <v>1465</v>
      </c>
      <c r="C8">
        <v>1108</v>
      </c>
      <c r="D8">
        <v>977</v>
      </c>
      <c r="E8">
        <v>1278</v>
      </c>
      <c r="F8">
        <v>1758</v>
      </c>
      <c r="G8">
        <v>2196</v>
      </c>
      <c r="H8">
        <v>2141</v>
      </c>
      <c r="I8">
        <v>1847</v>
      </c>
      <c r="J8">
        <v>1375</v>
      </c>
      <c r="K8">
        <v>1207</v>
      </c>
      <c r="L8">
        <v>1269</v>
      </c>
      <c r="M8">
        <v>1062</v>
      </c>
      <c r="N8">
        <v>940</v>
      </c>
      <c r="O8">
        <v>786</v>
      </c>
      <c r="P8">
        <v>573</v>
      </c>
      <c r="Q8">
        <v>525</v>
      </c>
      <c r="R8">
        <v>365</v>
      </c>
      <c r="S8">
        <v>669</v>
      </c>
    </row>
    <row r="9" spans="1:19" x14ac:dyDescent="0.35">
      <c r="A9">
        <v>2026</v>
      </c>
      <c r="B9">
        <v>1517</v>
      </c>
      <c r="C9">
        <v>1109</v>
      </c>
      <c r="D9">
        <v>1020</v>
      </c>
      <c r="E9">
        <v>1332</v>
      </c>
      <c r="F9">
        <v>1820</v>
      </c>
      <c r="G9">
        <v>2267</v>
      </c>
      <c r="H9">
        <v>2165</v>
      </c>
      <c r="I9">
        <v>1900</v>
      </c>
      <c r="J9">
        <v>1463</v>
      </c>
      <c r="K9">
        <v>1226</v>
      </c>
      <c r="L9">
        <v>1255</v>
      </c>
      <c r="M9">
        <v>1103</v>
      </c>
      <c r="N9">
        <v>959</v>
      </c>
      <c r="O9">
        <v>801</v>
      </c>
      <c r="P9">
        <v>606</v>
      </c>
      <c r="Q9">
        <v>532</v>
      </c>
      <c r="R9">
        <v>387</v>
      </c>
      <c r="S9">
        <v>647</v>
      </c>
    </row>
    <row r="10" spans="1:19" x14ac:dyDescent="0.35">
      <c r="A10">
        <v>2027</v>
      </c>
      <c r="B10">
        <v>1562</v>
      </c>
      <c r="C10">
        <v>1128</v>
      </c>
      <c r="D10">
        <v>1032</v>
      </c>
      <c r="E10">
        <v>1379</v>
      </c>
      <c r="F10">
        <v>1854</v>
      </c>
      <c r="G10">
        <v>2313</v>
      </c>
      <c r="H10">
        <v>2195</v>
      </c>
      <c r="I10">
        <v>1938</v>
      </c>
      <c r="J10">
        <v>1523</v>
      </c>
      <c r="K10">
        <v>1248</v>
      </c>
      <c r="L10">
        <v>1281</v>
      </c>
      <c r="M10">
        <v>1148</v>
      </c>
      <c r="N10">
        <v>966</v>
      </c>
      <c r="O10">
        <v>821</v>
      </c>
      <c r="P10">
        <v>646</v>
      </c>
      <c r="Q10">
        <v>530</v>
      </c>
      <c r="R10">
        <v>409</v>
      </c>
      <c r="S10">
        <v>631</v>
      </c>
    </row>
    <row r="11" spans="1:19" x14ac:dyDescent="0.35">
      <c r="A11">
        <v>2028</v>
      </c>
      <c r="B11">
        <v>1595</v>
      </c>
      <c r="C11">
        <v>1135</v>
      </c>
      <c r="D11">
        <v>1088</v>
      </c>
      <c r="E11">
        <v>1395</v>
      </c>
      <c r="F11">
        <v>1892</v>
      </c>
      <c r="G11">
        <v>2361</v>
      </c>
      <c r="H11">
        <v>2232</v>
      </c>
      <c r="I11">
        <v>1973</v>
      </c>
      <c r="J11">
        <v>1588</v>
      </c>
      <c r="K11">
        <v>1268</v>
      </c>
      <c r="L11">
        <v>1305</v>
      </c>
      <c r="M11">
        <v>1182</v>
      </c>
      <c r="N11">
        <v>944</v>
      </c>
      <c r="O11">
        <v>859</v>
      </c>
      <c r="P11">
        <v>702</v>
      </c>
      <c r="Q11">
        <v>531</v>
      </c>
      <c r="R11">
        <v>436</v>
      </c>
      <c r="S11">
        <v>608</v>
      </c>
    </row>
    <row r="12" spans="1:19" x14ac:dyDescent="0.35">
      <c r="A12">
        <v>2029</v>
      </c>
      <c r="B12">
        <v>1598</v>
      </c>
      <c r="C12">
        <v>1132</v>
      </c>
      <c r="D12">
        <v>1125</v>
      </c>
      <c r="E12">
        <v>1384</v>
      </c>
      <c r="F12">
        <v>1884</v>
      </c>
      <c r="G12">
        <v>2364</v>
      </c>
      <c r="H12">
        <v>2247</v>
      </c>
      <c r="I12">
        <v>2007</v>
      </c>
      <c r="J12">
        <v>1620</v>
      </c>
      <c r="K12">
        <v>1293</v>
      </c>
      <c r="L12">
        <v>1332</v>
      </c>
      <c r="M12">
        <v>1179</v>
      </c>
      <c r="N12">
        <v>991</v>
      </c>
      <c r="O12">
        <v>875</v>
      </c>
      <c r="P12">
        <v>736</v>
      </c>
      <c r="Q12">
        <v>523</v>
      </c>
      <c r="R12">
        <v>453</v>
      </c>
      <c r="S12">
        <v>614</v>
      </c>
    </row>
    <row r="13" spans="1:19" x14ac:dyDescent="0.35">
      <c r="A13">
        <v>2030</v>
      </c>
      <c r="B13">
        <v>1598</v>
      </c>
      <c r="C13">
        <v>1154</v>
      </c>
      <c r="D13">
        <v>1135</v>
      </c>
      <c r="E13">
        <v>1392</v>
      </c>
      <c r="F13">
        <v>1881</v>
      </c>
      <c r="G13">
        <v>2367</v>
      </c>
      <c r="H13">
        <v>2269</v>
      </c>
      <c r="I13">
        <v>2020</v>
      </c>
      <c r="J13">
        <v>1684</v>
      </c>
      <c r="K13">
        <v>1307</v>
      </c>
      <c r="L13">
        <v>1324</v>
      </c>
      <c r="M13">
        <v>1226</v>
      </c>
      <c r="N13">
        <v>1016</v>
      </c>
      <c r="O13">
        <v>877</v>
      </c>
      <c r="P13">
        <v>750</v>
      </c>
      <c r="Q13">
        <v>542</v>
      </c>
      <c r="R13">
        <v>473</v>
      </c>
      <c r="S13">
        <v>610</v>
      </c>
    </row>
    <row r="14" spans="1:19" x14ac:dyDescent="0.35">
      <c r="A14">
        <v>2031</v>
      </c>
      <c r="B14">
        <v>1602</v>
      </c>
      <c r="C14">
        <v>1164</v>
      </c>
      <c r="D14">
        <v>1138</v>
      </c>
      <c r="E14">
        <v>1424</v>
      </c>
      <c r="F14">
        <v>1894</v>
      </c>
      <c r="G14">
        <v>2380</v>
      </c>
      <c r="H14">
        <v>2294</v>
      </c>
      <c r="I14">
        <v>2029</v>
      </c>
      <c r="J14">
        <v>1719</v>
      </c>
      <c r="K14">
        <v>1329</v>
      </c>
      <c r="L14">
        <v>1391</v>
      </c>
      <c r="M14">
        <v>1213</v>
      </c>
      <c r="N14">
        <v>1050</v>
      </c>
      <c r="O14">
        <v>893</v>
      </c>
      <c r="P14">
        <v>764</v>
      </c>
      <c r="Q14">
        <v>572</v>
      </c>
      <c r="R14">
        <v>479</v>
      </c>
      <c r="S14">
        <v>614</v>
      </c>
    </row>
    <row r="15" spans="1:19" x14ac:dyDescent="0.35">
      <c r="A15">
        <v>2032</v>
      </c>
      <c r="B15">
        <v>1604</v>
      </c>
      <c r="C15">
        <v>1176</v>
      </c>
      <c r="D15">
        <v>1151</v>
      </c>
      <c r="E15">
        <v>1427</v>
      </c>
      <c r="F15">
        <v>1900</v>
      </c>
      <c r="G15">
        <v>2381</v>
      </c>
      <c r="H15">
        <v>2306</v>
      </c>
      <c r="I15">
        <v>2041</v>
      </c>
      <c r="J15">
        <v>1742</v>
      </c>
      <c r="K15">
        <v>1347</v>
      </c>
      <c r="L15">
        <v>1436</v>
      </c>
      <c r="M15">
        <v>1231</v>
      </c>
      <c r="N15">
        <v>1087</v>
      </c>
      <c r="O15">
        <v>898</v>
      </c>
      <c r="P15">
        <v>781</v>
      </c>
      <c r="Q15">
        <v>607</v>
      </c>
      <c r="R15">
        <v>477</v>
      </c>
      <c r="S15">
        <v>620</v>
      </c>
    </row>
    <row r="16" spans="1:19" x14ac:dyDescent="0.35">
      <c r="A16">
        <v>2033</v>
      </c>
      <c r="B16">
        <v>1616</v>
      </c>
      <c r="C16">
        <v>1187</v>
      </c>
      <c r="D16">
        <v>1158</v>
      </c>
      <c r="E16">
        <v>1468</v>
      </c>
      <c r="F16">
        <v>1921</v>
      </c>
      <c r="G16">
        <v>2403</v>
      </c>
      <c r="H16">
        <v>2327</v>
      </c>
      <c r="I16">
        <v>2062</v>
      </c>
      <c r="J16">
        <v>1764</v>
      </c>
      <c r="K16">
        <v>1364</v>
      </c>
      <c r="L16">
        <v>1486</v>
      </c>
      <c r="M16">
        <v>1250</v>
      </c>
      <c r="N16">
        <v>1116</v>
      </c>
      <c r="O16">
        <v>879</v>
      </c>
      <c r="P16">
        <v>815</v>
      </c>
      <c r="Q16">
        <v>658</v>
      </c>
      <c r="R16">
        <v>477</v>
      </c>
      <c r="S16">
        <v>626</v>
      </c>
    </row>
    <row r="17" spans="1:19" x14ac:dyDescent="0.35">
      <c r="A17">
        <v>2034</v>
      </c>
      <c r="B17">
        <v>1636</v>
      </c>
      <c r="C17">
        <v>1211</v>
      </c>
      <c r="D17">
        <v>1162</v>
      </c>
      <c r="E17">
        <v>1508</v>
      </c>
      <c r="F17">
        <v>1959</v>
      </c>
      <c r="G17">
        <v>2441</v>
      </c>
      <c r="H17">
        <v>2355</v>
      </c>
      <c r="I17">
        <v>2085</v>
      </c>
      <c r="J17">
        <v>1797</v>
      </c>
      <c r="K17">
        <v>1379</v>
      </c>
      <c r="L17">
        <v>1517</v>
      </c>
      <c r="M17">
        <v>1276</v>
      </c>
      <c r="N17">
        <v>1115</v>
      </c>
      <c r="O17">
        <v>920</v>
      </c>
      <c r="P17">
        <v>831</v>
      </c>
      <c r="Q17">
        <v>689</v>
      </c>
      <c r="R17">
        <v>473</v>
      </c>
      <c r="S17">
        <v>645</v>
      </c>
    </row>
    <row r="18" spans="1:19" x14ac:dyDescent="0.35">
      <c r="A18">
        <v>2035</v>
      </c>
      <c r="B18">
        <v>1645</v>
      </c>
      <c r="C18">
        <v>1223</v>
      </c>
      <c r="D18">
        <v>1179</v>
      </c>
      <c r="E18">
        <v>1512</v>
      </c>
      <c r="F18">
        <v>1964</v>
      </c>
      <c r="G18">
        <v>2452</v>
      </c>
      <c r="H18">
        <v>2369</v>
      </c>
      <c r="I18">
        <v>2106</v>
      </c>
      <c r="J18">
        <v>1811</v>
      </c>
      <c r="K18">
        <v>1384</v>
      </c>
      <c r="L18">
        <v>1571</v>
      </c>
      <c r="M18">
        <v>1271</v>
      </c>
      <c r="N18">
        <v>1157</v>
      </c>
      <c r="O18">
        <v>942</v>
      </c>
      <c r="P18">
        <v>834</v>
      </c>
      <c r="Q18">
        <v>702</v>
      </c>
      <c r="R18">
        <v>491</v>
      </c>
      <c r="S18">
        <v>660</v>
      </c>
    </row>
    <row r="19" spans="1:19" x14ac:dyDescent="0.35">
      <c r="A19">
        <v>2036</v>
      </c>
      <c r="B19">
        <v>1655</v>
      </c>
      <c r="C19">
        <v>1240</v>
      </c>
      <c r="D19">
        <v>1189</v>
      </c>
      <c r="E19">
        <v>1516</v>
      </c>
      <c r="F19">
        <v>1976</v>
      </c>
      <c r="G19">
        <v>2463</v>
      </c>
      <c r="H19">
        <v>2382</v>
      </c>
      <c r="I19">
        <v>2126</v>
      </c>
      <c r="J19">
        <v>1820</v>
      </c>
      <c r="K19">
        <v>1390</v>
      </c>
      <c r="L19">
        <v>1599</v>
      </c>
      <c r="M19">
        <v>1327</v>
      </c>
      <c r="N19">
        <v>1147</v>
      </c>
      <c r="O19">
        <v>972</v>
      </c>
      <c r="P19">
        <v>849</v>
      </c>
      <c r="Q19">
        <v>715</v>
      </c>
      <c r="R19">
        <v>517</v>
      </c>
      <c r="S19">
        <v>668</v>
      </c>
    </row>
    <row r="21" spans="1:19" x14ac:dyDescent="0.35">
      <c r="A21" s="12" t="s">
        <v>42</v>
      </c>
    </row>
    <row r="23" spans="1:19" x14ac:dyDescent="0.35">
      <c r="A23" s="19" t="s">
        <v>82</v>
      </c>
    </row>
  </sheetData>
  <hyperlinks>
    <hyperlink ref="A23" location="'Table of Contents'!A1" display="Back to table of contents" xr:uid="{08FCE9A9-C0AA-48E3-8187-97AE13C141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7882A-079F-40F7-A579-55965B0B03CF}">
  <dimension ref="A1:B40"/>
  <sheetViews>
    <sheetView zoomScaleNormal="100" workbookViewId="0">
      <selection activeCell="F8" sqref="F8"/>
    </sheetView>
  </sheetViews>
  <sheetFormatPr defaultRowHeight="14.5" x14ac:dyDescent="0.35"/>
  <cols>
    <col min="1" max="1" width="12.26953125" style="8" customWidth="1"/>
    <col min="2" max="2" width="73.36328125" style="8" customWidth="1"/>
    <col min="3" max="16384" width="8.7265625" style="8"/>
  </cols>
  <sheetData>
    <row r="1" spans="1:2" s="5" customFormat="1" x14ac:dyDescent="0.35"/>
    <row r="2" spans="1:2" s="5" customFormat="1" ht="42" x14ac:dyDescent="0.5">
      <c r="B2" s="6" t="s">
        <v>33</v>
      </c>
    </row>
    <row r="3" spans="1:2" s="5" customFormat="1" x14ac:dyDescent="0.35"/>
    <row r="5" spans="1:2" x14ac:dyDescent="0.35">
      <c r="B5" s="7"/>
    </row>
    <row r="6" spans="1:2" s="11" customFormat="1" ht="15.5" x14ac:dyDescent="0.35">
      <c r="B6" s="13" t="s">
        <v>83</v>
      </c>
    </row>
    <row r="7" spans="1:2" s="11" customFormat="1" ht="15.5" x14ac:dyDescent="0.35">
      <c r="B7" s="18" t="s">
        <v>74</v>
      </c>
    </row>
    <row r="8" spans="1:2" s="11" customFormat="1" ht="27" customHeight="1" x14ac:dyDescent="0.35">
      <c r="B8" s="14" t="s">
        <v>71</v>
      </c>
    </row>
    <row r="9" spans="1:2" s="11" customFormat="1" ht="27" customHeight="1" x14ac:dyDescent="0.35">
      <c r="B9" s="14" t="s">
        <v>72</v>
      </c>
    </row>
    <row r="10" spans="1:2" s="11" customFormat="1" ht="27" customHeight="1" x14ac:dyDescent="0.35">
      <c r="B10" s="14" t="s">
        <v>73</v>
      </c>
    </row>
    <row r="11" spans="1:2" s="11" customFormat="1" ht="13.5" customHeight="1" x14ac:dyDescent="0.35">
      <c r="B11" s="14"/>
    </row>
    <row r="12" spans="1:2" s="11" customFormat="1" ht="27" customHeight="1" x14ac:dyDescent="0.35">
      <c r="A12" s="11" t="s">
        <v>76</v>
      </c>
      <c r="B12" s="14" t="s">
        <v>79</v>
      </c>
    </row>
    <row r="13" spans="1:2" s="11" customFormat="1" ht="27" customHeight="1" x14ac:dyDescent="0.35">
      <c r="B13" s="14" t="s">
        <v>80</v>
      </c>
    </row>
    <row r="14" spans="1:2" s="11" customFormat="1" ht="27" customHeight="1" x14ac:dyDescent="0.35">
      <c r="B14" s="14" t="s">
        <v>81</v>
      </c>
    </row>
    <row r="15" spans="1:2" s="11" customFormat="1" ht="27" customHeight="1" x14ac:dyDescent="0.35">
      <c r="B15" s="14"/>
    </row>
    <row r="16" spans="1:2" s="11" customFormat="1" ht="15.5" x14ac:dyDescent="0.35">
      <c r="B16" s="18" t="s">
        <v>75</v>
      </c>
    </row>
    <row r="17" spans="2:2" s="11" customFormat="1" ht="27" customHeight="1" x14ac:dyDescent="0.35">
      <c r="B17" s="14" t="s">
        <v>45</v>
      </c>
    </row>
    <row r="18" spans="2:2" s="11" customFormat="1" ht="27" customHeight="1" x14ac:dyDescent="0.35">
      <c r="B18" s="14" t="s">
        <v>58</v>
      </c>
    </row>
    <row r="19" spans="2:2" s="11" customFormat="1" ht="27" customHeight="1" x14ac:dyDescent="0.35">
      <c r="B19" s="14" t="s">
        <v>59</v>
      </c>
    </row>
    <row r="20" spans="2:2" s="11" customFormat="1" ht="27" customHeight="1" x14ac:dyDescent="0.35">
      <c r="B20" s="14" t="s">
        <v>60</v>
      </c>
    </row>
    <row r="21" spans="2:2" s="11" customFormat="1" ht="27" customHeight="1" x14ac:dyDescent="0.35">
      <c r="B21" s="14" t="s">
        <v>61</v>
      </c>
    </row>
    <row r="22" spans="2:2" s="11" customFormat="1" ht="27" customHeight="1" x14ac:dyDescent="0.35">
      <c r="B22" s="14" t="s">
        <v>62</v>
      </c>
    </row>
    <row r="23" spans="2:2" s="11" customFormat="1" ht="27" customHeight="1" x14ac:dyDescent="0.35">
      <c r="B23" s="14" t="s">
        <v>63</v>
      </c>
    </row>
    <row r="24" spans="2:2" s="11" customFormat="1" ht="27" customHeight="1" x14ac:dyDescent="0.35">
      <c r="B24" s="14" t="s">
        <v>64</v>
      </c>
    </row>
    <row r="25" spans="2:2" s="11" customFormat="1" ht="27" customHeight="1" x14ac:dyDescent="0.35">
      <c r="B25" s="14" t="s">
        <v>65</v>
      </c>
    </row>
    <row r="26" spans="2:2" s="11" customFormat="1" ht="27" customHeight="1" x14ac:dyDescent="0.35">
      <c r="B26" s="14" t="s">
        <v>66</v>
      </c>
    </row>
    <row r="27" spans="2:2" s="11" customFormat="1" ht="27" customHeight="1" x14ac:dyDescent="0.35">
      <c r="B27" s="14" t="s">
        <v>67</v>
      </c>
    </row>
    <row r="28" spans="2:2" s="11" customFormat="1" ht="27" customHeight="1" x14ac:dyDescent="0.35">
      <c r="B28" s="14" t="s">
        <v>68</v>
      </c>
    </row>
    <row r="29" spans="2:2" x14ac:dyDescent="0.35">
      <c r="B29" s="15"/>
    </row>
    <row r="31" spans="2:2" x14ac:dyDescent="0.35">
      <c r="B31" s="7"/>
    </row>
    <row r="32" spans="2:2" x14ac:dyDescent="0.35">
      <c r="B32" s="9"/>
    </row>
    <row r="34" spans="2:2" x14ac:dyDescent="0.35">
      <c r="B34" s="7"/>
    </row>
    <row r="35" spans="2:2" x14ac:dyDescent="0.35">
      <c r="B35" s="10"/>
    </row>
    <row r="36" spans="2:2" ht="10.5" customHeight="1" x14ac:dyDescent="0.35"/>
    <row r="37" spans="2:2" x14ac:dyDescent="0.35">
      <c r="B37" s="9"/>
    </row>
    <row r="39" spans="2:2" x14ac:dyDescent="0.35">
      <c r="B39" s="7"/>
    </row>
    <row r="40" spans="2:2" x14ac:dyDescent="0.35">
      <c r="B40" s="10"/>
    </row>
  </sheetData>
  <hyperlinks>
    <hyperlink ref="B8" location="'Table 1a Population by suburb'!A1" display="Table 1a. Moreland - Forecast population by year and suburb" xr:uid="{17720D1A-AE25-4190-9511-D88A2B27FCA0}"/>
    <hyperlink ref="B12" location="'Table 2a Population by age'!A1" display="Table 2a. Moreland - Forecast population by year and 5-year age-group" xr:uid="{EEEBE692-5851-41BF-9EBC-ADB3A724B474}"/>
    <hyperlink ref="B17" location="'Table 3 Brunswick'!A1" display="Table 3. Brunswick - Forecast population by year and 5-year age-group" xr:uid="{E29687DC-982E-4B15-A24E-42C710B0AE87}"/>
    <hyperlink ref="B18" location="'Table 4 Brunswick East'!A1" display="Table 4. Brunswick East - Forecast population by year and 5-year age-group" xr:uid="{C0D1AF8E-7AA7-4284-B9EE-FCDCE334AD10}"/>
    <hyperlink ref="B19" location="'Table 5 Brunswick West'!A1" display="Table 5. Brunswick West - Forecast population by year and 5-year age-group" xr:uid="{7120AB29-7D58-4CFB-92B9-65517C65172A}"/>
    <hyperlink ref="B20" location="'Table 6 Coburg'!A1" display="Table 6. Coburg - Forecast population by year and 5-year age-group" xr:uid="{85230F17-5FF5-4C18-A19D-B9FBE37E7EA3}"/>
    <hyperlink ref="B21" location="'Table 7 Coburg North'!A1" display="Table 7. Coburg North - Forecast population by year and 5-year age-group" xr:uid="{C81206B1-A7F0-4B88-AE18-5F88411A6987}"/>
    <hyperlink ref="B22" location="'Table 8 Fawkner'!A1" display="Table 8. Fawkner - Forecast population by year and 5-year age-group" xr:uid="{8F5D1210-4B07-47EF-8D45-B525212D8455}"/>
    <hyperlink ref="B23" location="'Table 9 Glenroy'!A1" display="Table 9. Glenroy - Forecast population by year and 5-year age-group" xr:uid="{48D22A44-336B-40CC-9657-4EF1EF1A1AC0}"/>
    <hyperlink ref="B24" location="'Table 10 Gowanbrae'!A1" display="Table 10. Gowanbrae - Forecast population by year and 5-year age-group" xr:uid="{35816BBE-3F14-404D-BE22-CA8F0E8081A4}"/>
    <hyperlink ref="B25" location="'Table 11 Hadfield'!A1" display="Table 11. Hadfield - Forecast population by year and 5-year age-group" xr:uid="{5EFEE976-99C7-4EB9-BCEE-443C9923F5D0}"/>
    <hyperlink ref="B26" location="'Table 12 Oak Park'!A1" display="Table 12. Oak Park - Forecast population by year and 5-year age-group" xr:uid="{27B27275-277C-4E4D-9266-E3D45285569C}"/>
    <hyperlink ref="B27" location="'Table 13 Pascoe Vale'!A1" display="Table 13. Pascoe Vale - Forecast population by year and 5-year age-group" xr:uid="{9E861E33-39ED-475D-AD7D-4FF09DE86D97}"/>
    <hyperlink ref="B28" location="'Table 14 Pascoe Vale South'!A1" display="Table 14. Pascoe Vale South - Forecast population by year and 5-year age-group" xr:uid="{97D218E8-6E14-442B-914F-A192BA0B7E2C}"/>
    <hyperlink ref="B9" location="'Table 1b Ann growth by suburb'!A1" display="Table 1b. Moreland - Forecast annual growth by year and suburb" xr:uid="{E2179DA8-D4AC-411A-A4EE-C9BAB7692A6D}"/>
    <hyperlink ref="B10" location="'Table 1c Cum growth by suburb '!A1" display="Table 1c. Moreland - Forecast cumulative growth from 2021 by year and suburb" xr:uid="{D5F60729-51A0-43D9-8AD2-23613BF5A4D5}"/>
    <hyperlink ref="B13" location="'Table 2b Ann growth by age'!A1" display="Table 2b. Moreland - Forecast annual growth by year and 5-year age-group" xr:uid="{08D535D9-5BD6-47FB-B987-7FDBF620D777}"/>
    <hyperlink ref="B14" location="'Table 2c Cum growth by age'!A1" display="Table 2c. Moreland - Forecast cumulative growth from 2021 by year and suburb" xr:uid="{D01FB4D6-C734-470C-BF05-D77A8E90A9F9}"/>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02F00-DF87-4576-82C4-E700A9557724}">
  <dimension ref="A1:S23"/>
  <sheetViews>
    <sheetView workbookViewId="0">
      <selection activeCell="A23" sqref="A23"/>
    </sheetView>
  </sheetViews>
  <sheetFormatPr defaultRowHeight="14.5" x14ac:dyDescent="0.35"/>
  <sheetData>
    <row r="1" spans="1:19" x14ac:dyDescent="0.35">
      <c r="A1" s="2" t="s">
        <v>57</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610</v>
      </c>
      <c r="C4">
        <v>749</v>
      </c>
      <c r="D4">
        <v>695</v>
      </c>
      <c r="E4">
        <v>724</v>
      </c>
      <c r="F4">
        <v>750</v>
      </c>
      <c r="G4">
        <v>712</v>
      </c>
      <c r="H4">
        <v>768</v>
      </c>
      <c r="I4">
        <v>842</v>
      </c>
      <c r="J4">
        <v>789</v>
      </c>
      <c r="K4">
        <v>746</v>
      </c>
      <c r="L4">
        <v>830</v>
      </c>
      <c r="M4">
        <v>756</v>
      </c>
      <c r="N4">
        <v>564</v>
      </c>
      <c r="O4">
        <v>433</v>
      </c>
      <c r="P4">
        <v>361</v>
      </c>
      <c r="Q4">
        <v>221</v>
      </c>
      <c r="R4">
        <v>215</v>
      </c>
      <c r="S4">
        <v>309</v>
      </c>
    </row>
    <row r="5" spans="1:19" x14ac:dyDescent="0.35">
      <c r="A5">
        <v>2022</v>
      </c>
      <c r="B5">
        <v>605</v>
      </c>
      <c r="C5">
        <v>740</v>
      </c>
      <c r="D5">
        <v>734</v>
      </c>
      <c r="E5">
        <v>710</v>
      </c>
      <c r="F5">
        <v>758</v>
      </c>
      <c r="G5">
        <v>701</v>
      </c>
      <c r="H5">
        <v>781</v>
      </c>
      <c r="I5">
        <v>803</v>
      </c>
      <c r="J5">
        <v>808</v>
      </c>
      <c r="K5">
        <v>733</v>
      </c>
      <c r="L5">
        <v>803</v>
      </c>
      <c r="M5">
        <v>790</v>
      </c>
      <c r="N5">
        <v>574</v>
      </c>
      <c r="O5">
        <v>465</v>
      </c>
      <c r="P5">
        <v>351</v>
      </c>
      <c r="Q5">
        <v>262</v>
      </c>
      <c r="R5">
        <v>190</v>
      </c>
      <c r="S5">
        <v>313</v>
      </c>
    </row>
    <row r="6" spans="1:19" x14ac:dyDescent="0.35">
      <c r="A6">
        <v>2023</v>
      </c>
      <c r="B6">
        <v>597</v>
      </c>
      <c r="C6">
        <v>767</v>
      </c>
      <c r="D6">
        <v>736</v>
      </c>
      <c r="E6">
        <v>729</v>
      </c>
      <c r="F6">
        <v>794</v>
      </c>
      <c r="G6">
        <v>715</v>
      </c>
      <c r="H6">
        <v>780</v>
      </c>
      <c r="I6">
        <v>797</v>
      </c>
      <c r="J6">
        <v>829</v>
      </c>
      <c r="K6">
        <v>731</v>
      </c>
      <c r="L6">
        <v>805</v>
      </c>
      <c r="M6">
        <v>771</v>
      </c>
      <c r="N6">
        <v>621</v>
      </c>
      <c r="O6">
        <v>465</v>
      </c>
      <c r="P6">
        <v>372</v>
      </c>
      <c r="Q6">
        <v>283</v>
      </c>
      <c r="R6">
        <v>173</v>
      </c>
      <c r="S6">
        <v>313</v>
      </c>
    </row>
    <row r="7" spans="1:19" x14ac:dyDescent="0.35">
      <c r="A7">
        <v>2024</v>
      </c>
      <c r="B7">
        <v>617</v>
      </c>
      <c r="C7">
        <v>763</v>
      </c>
      <c r="D7">
        <v>775</v>
      </c>
      <c r="E7">
        <v>741</v>
      </c>
      <c r="F7">
        <v>827</v>
      </c>
      <c r="G7">
        <v>748</v>
      </c>
      <c r="H7">
        <v>767</v>
      </c>
      <c r="I7">
        <v>820</v>
      </c>
      <c r="J7">
        <v>808</v>
      </c>
      <c r="K7">
        <v>714</v>
      </c>
      <c r="L7">
        <v>816</v>
      </c>
      <c r="M7">
        <v>792</v>
      </c>
      <c r="N7">
        <v>637</v>
      </c>
      <c r="O7">
        <v>486</v>
      </c>
      <c r="P7">
        <v>371</v>
      </c>
      <c r="Q7">
        <v>304</v>
      </c>
      <c r="R7">
        <v>165</v>
      </c>
      <c r="S7">
        <v>313</v>
      </c>
    </row>
    <row r="8" spans="1:19" x14ac:dyDescent="0.35">
      <c r="A8">
        <v>2025</v>
      </c>
      <c r="B8">
        <v>631</v>
      </c>
      <c r="C8">
        <v>771</v>
      </c>
      <c r="D8">
        <v>796</v>
      </c>
      <c r="E8">
        <v>768</v>
      </c>
      <c r="F8">
        <v>863</v>
      </c>
      <c r="G8">
        <v>782</v>
      </c>
      <c r="H8">
        <v>768</v>
      </c>
      <c r="I8">
        <v>826</v>
      </c>
      <c r="J8">
        <v>816</v>
      </c>
      <c r="K8">
        <v>722</v>
      </c>
      <c r="L8">
        <v>806</v>
      </c>
      <c r="M8">
        <v>806</v>
      </c>
      <c r="N8">
        <v>665</v>
      </c>
      <c r="O8">
        <v>494</v>
      </c>
      <c r="P8">
        <v>394</v>
      </c>
      <c r="Q8">
        <v>314</v>
      </c>
      <c r="R8">
        <v>178</v>
      </c>
      <c r="S8">
        <v>302</v>
      </c>
    </row>
    <row r="9" spans="1:19" x14ac:dyDescent="0.35">
      <c r="A9">
        <v>2026</v>
      </c>
      <c r="B9">
        <v>649</v>
      </c>
      <c r="C9">
        <v>782</v>
      </c>
      <c r="D9">
        <v>793</v>
      </c>
      <c r="E9">
        <v>811</v>
      </c>
      <c r="F9">
        <v>877</v>
      </c>
      <c r="G9">
        <v>805</v>
      </c>
      <c r="H9">
        <v>780</v>
      </c>
      <c r="I9">
        <v>814</v>
      </c>
      <c r="J9">
        <v>836</v>
      </c>
      <c r="K9">
        <v>710</v>
      </c>
      <c r="L9">
        <v>773</v>
      </c>
      <c r="M9">
        <v>813</v>
      </c>
      <c r="N9">
        <v>703</v>
      </c>
      <c r="O9">
        <v>521</v>
      </c>
      <c r="P9">
        <v>399</v>
      </c>
      <c r="Q9">
        <v>329</v>
      </c>
      <c r="R9">
        <v>189</v>
      </c>
      <c r="S9">
        <v>297</v>
      </c>
    </row>
    <row r="10" spans="1:19" x14ac:dyDescent="0.35">
      <c r="A10">
        <v>2027</v>
      </c>
      <c r="B10">
        <v>666</v>
      </c>
      <c r="C10">
        <v>778</v>
      </c>
      <c r="D10">
        <v>791</v>
      </c>
      <c r="E10">
        <v>844</v>
      </c>
      <c r="F10">
        <v>884</v>
      </c>
      <c r="G10">
        <v>822</v>
      </c>
      <c r="H10">
        <v>789</v>
      </c>
      <c r="I10">
        <v>836</v>
      </c>
      <c r="J10">
        <v>812</v>
      </c>
      <c r="K10">
        <v>718</v>
      </c>
      <c r="L10">
        <v>793</v>
      </c>
      <c r="M10">
        <v>793</v>
      </c>
      <c r="N10">
        <v>734</v>
      </c>
      <c r="O10">
        <v>531</v>
      </c>
      <c r="P10">
        <v>429</v>
      </c>
      <c r="Q10">
        <v>320</v>
      </c>
      <c r="R10">
        <v>225</v>
      </c>
      <c r="S10">
        <v>280</v>
      </c>
    </row>
    <row r="11" spans="1:19" x14ac:dyDescent="0.35">
      <c r="A11">
        <v>2028</v>
      </c>
      <c r="B11">
        <v>672</v>
      </c>
      <c r="C11">
        <v>779</v>
      </c>
      <c r="D11">
        <v>816</v>
      </c>
      <c r="E11">
        <v>839</v>
      </c>
      <c r="F11">
        <v>878</v>
      </c>
      <c r="G11">
        <v>825</v>
      </c>
      <c r="H11">
        <v>795</v>
      </c>
      <c r="I11">
        <v>838</v>
      </c>
      <c r="J11">
        <v>808</v>
      </c>
      <c r="K11">
        <v>714</v>
      </c>
      <c r="L11">
        <v>812</v>
      </c>
      <c r="M11">
        <v>796</v>
      </c>
      <c r="N11">
        <v>717</v>
      </c>
      <c r="O11">
        <v>573</v>
      </c>
      <c r="P11">
        <v>430</v>
      </c>
      <c r="Q11">
        <v>339</v>
      </c>
      <c r="R11">
        <v>242</v>
      </c>
      <c r="S11">
        <v>267</v>
      </c>
    </row>
    <row r="12" spans="1:19" x14ac:dyDescent="0.35">
      <c r="A12">
        <v>2029</v>
      </c>
      <c r="B12">
        <v>684</v>
      </c>
      <c r="C12">
        <v>768</v>
      </c>
      <c r="D12">
        <v>817</v>
      </c>
      <c r="E12">
        <v>878</v>
      </c>
      <c r="F12">
        <v>907</v>
      </c>
      <c r="G12">
        <v>848</v>
      </c>
      <c r="H12">
        <v>817</v>
      </c>
      <c r="I12">
        <v>834</v>
      </c>
      <c r="J12">
        <v>831</v>
      </c>
      <c r="K12">
        <v>734</v>
      </c>
      <c r="L12">
        <v>797</v>
      </c>
      <c r="M12">
        <v>807</v>
      </c>
      <c r="N12">
        <v>737</v>
      </c>
      <c r="O12">
        <v>588</v>
      </c>
      <c r="P12">
        <v>449</v>
      </c>
      <c r="Q12">
        <v>339</v>
      </c>
      <c r="R12">
        <v>260</v>
      </c>
      <c r="S12">
        <v>263</v>
      </c>
    </row>
    <row r="13" spans="1:19" x14ac:dyDescent="0.35">
      <c r="A13">
        <v>2030</v>
      </c>
      <c r="B13">
        <v>684</v>
      </c>
      <c r="C13">
        <v>773</v>
      </c>
      <c r="D13">
        <v>823</v>
      </c>
      <c r="E13">
        <v>878</v>
      </c>
      <c r="F13">
        <v>901</v>
      </c>
      <c r="G13">
        <v>848</v>
      </c>
      <c r="H13">
        <v>827</v>
      </c>
      <c r="I13">
        <v>831</v>
      </c>
      <c r="J13">
        <v>833</v>
      </c>
      <c r="K13">
        <v>740</v>
      </c>
      <c r="L13">
        <v>802</v>
      </c>
      <c r="M13">
        <v>797</v>
      </c>
      <c r="N13">
        <v>749</v>
      </c>
      <c r="O13">
        <v>613</v>
      </c>
      <c r="P13">
        <v>457</v>
      </c>
      <c r="Q13">
        <v>360</v>
      </c>
      <c r="R13">
        <v>268</v>
      </c>
      <c r="S13">
        <v>267</v>
      </c>
    </row>
    <row r="14" spans="1:19" x14ac:dyDescent="0.35">
      <c r="A14">
        <v>2031</v>
      </c>
      <c r="B14">
        <v>687</v>
      </c>
      <c r="C14">
        <v>763</v>
      </c>
      <c r="D14">
        <v>834</v>
      </c>
      <c r="E14">
        <v>884</v>
      </c>
      <c r="F14">
        <v>918</v>
      </c>
      <c r="G14">
        <v>854</v>
      </c>
      <c r="H14">
        <v>839</v>
      </c>
      <c r="I14">
        <v>841</v>
      </c>
      <c r="J14">
        <v>824</v>
      </c>
      <c r="K14">
        <v>753</v>
      </c>
      <c r="L14">
        <v>819</v>
      </c>
      <c r="M14">
        <v>769</v>
      </c>
      <c r="N14">
        <v>756</v>
      </c>
      <c r="O14">
        <v>646</v>
      </c>
      <c r="P14">
        <v>481</v>
      </c>
      <c r="Q14">
        <v>365</v>
      </c>
      <c r="R14">
        <v>281</v>
      </c>
      <c r="S14">
        <v>274</v>
      </c>
    </row>
    <row r="15" spans="1:19" x14ac:dyDescent="0.35">
      <c r="A15">
        <v>2032</v>
      </c>
      <c r="B15">
        <v>687</v>
      </c>
      <c r="C15">
        <v>770</v>
      </c>
      <c r="D15">
        <v>831</v>
      </c>
      <c r="E15">
        <v>881</v>
      </c>
      <c r="F15">
        <v>920</v>
      </c>
      <c r="G15">
        <v>853</v>
      </c>
      <c r="H15">
        <v>846</v>
      </c>
      <c r="I15">
        <v>846</v>
      </c>
      <c r="J15">
        <v>841</v>
      </c>
      <c r="K15">
        <v>766</v>
      </c>
      <c r="L15">
        <v>799</v>
      </c>
      <c r="M15">
        <v>786</v>
      </c>
      <c r="N15">
        <v>738</v>
      </c>
      <c r="O15">
        <v>674</v>
      </c>
      <c r="P15">
        <v>491</v>
      </c>
      <c r="Q15">
        <v>393</v>
      </c>
      <c r="R15">
        <v>274</v>
      </c>
      <c r="S15">
        <v>291</v>
      </c>
    </row>
    <row r="16" spans="1:19" x14ac:dyDescent="0.35">
      <c r="A16">
        <v>2033</v>
      </c>
      <c r="B16">
        <v>690</v>
      </c>
      <c r="C16">
        <v>768</v>
      </c>
      <c r="D16">
        <v>833</v>
      </c>
      <c r="E16">
        <v>894</v>
      </c>
      <c r="F16">
        <v>918</v>
      </c>
      <c r="G16">
        <v>855</v>
      </c>
      <c r="H16">
        <v>852</v>
      </c>
      <c r="I16">
        <v>853</v>
      </c>
      <c r="J16">
        <v>844</v>
      </c>
      <c r="K16">
        <v>775</v>
      </c>
      <c r="L16">
        <v>797</v>
      </c>
      <c r="M16">
        <v>804</v>
      </c>
      <c r="N16">
        <v>741</v>
      </c>
      <c r="O16">
        <v>661</v>
      </c>
      <c r="P16">
        <v>530</v>
      </c>
      <c r="Q16">
        <v>394</v>
      </c>
      <c r="R16">
        <v>291</v>
      </c>
      <c r="S16">
        <v>296</v>
      </c>
    </row>
    <row r="17" spans="1:19" x14ac:dyDescent="0.35">
      <c r="A17">
        <v>2034</v>
      </c>
      <c r="B17">
        <v>693</v>
      </c>
      <c r="C17">
        <v>784</v>
      </c>
      <c r="D17">
        <v>821</v>
      </c>
      <c r="E17">
        <v>898</v>
      </c>
      <c r="F17">
        <v>927</v>
      </c>
      <c r="G17">
        <v>856</v>
      </c>
      <c r="H17">
        <v>856</v>
      </c>
      <c r="I17">
        <v>865</v>
      </c>
      <c r="J17">
        <v>839</v>
      </c>
      <c r="K17">
        <v>779</v>
      </c>
      <c r="L17">
        <v>814</v>
      </c>
      <c r="M17">
        <v>790</v>
      </c>
      <c r="N17">
        <v>750</v>
      </c>
      <c r="O17">
        <v>679</v>
      </c>
      <c r="P17">
        <v>543</v>
      </c>
      <c r="Q17">
        <v>411</v>
      </c>
      <c r="R17">
        <v>291</v>
      </c>
      <c r="S17">
        <v>308</v>
      </c>
    </row>
    <row r="18" spans="1:19" x14ac:dyDescent="0.35">
      <c r="A18">
        <v>2035</v>
      </c>
      <c r="B18">
        <v>695</v>
      </c>
      <c r="C18">
        <v>789</v>
      </c>
      <c r="D18">
        <v>827</v>
      </c>
      <c r="E18">
        <v>901</v>
      </c>
      <c r="F18">
        <v>927</v>
      </c>
      <c r="G18">
        <v>857</v>
      </c>
      <c r="H18">
        <v>858</v>
      </c>
      <c r="I18">
        <v>874</v>
      </c>
      <c r="J18">
        <v>838</v>
      </c>
      <c r="K18">
        <v>781</v>
      </c>
      <c r="L18">
        <v>817</v>
      </c>
      <c r="M18">
        <v>795</v>
      </c>
      <c r="N18">
        <v>743</v>
      </c>
      <c r="O18">
        <v>689</v>
      </c>
      <c r="P18">
        <v>566</v>
      </c>
      <c r="Q18">
        <v>418</v>
      </c>
      <c r="R18">
        <v>310</v>
      </c>
      <c r="S18">
        <v>318</v>
      </c>
    </row>
    <row r="19" spans="1:19" x14ac:dyDescent="0.35">
      <c r="A19">
        <v>2036</v>
      </c>
      <c r="B19">
        <v>694</v>
      </c>
      <c r="C19">
        <v>800</v>
      </c>
      <c r="D19">
        <v>817</v>
      </c>
      <c r="E19">
        <v>906</v>
      </c>
      <c r="F19">
        <v>919</v>
      </c>
      <c r="G19">
        <v>853</v>
      </c>
      <c r="H19">
        <v>857</v>
      </c>
      <c r="I19">
        <v>881</v>
      </c>
      <c r="J19">
        <v>844</v>
      </c>
      <c r="K19">
        <v>781</v>
      </c>
      <c r="L19">
        <v>809</v>
      </c>
      <c r="M19">
        <v>809</v>
      </c>
      <c r="N19">
        <v>718</v>
      </c>
      <c r="O19">
        <v>695</v>
      </c>
      <c r="P19">
        <v>596</v>
      </c>
      <c r="Q19">
        <v>441</v>
      </c>
      <c r="R19">
        <v>314</v>
      </c>
      <c r="S19">
        <v>333</v>
      </c>
    </row>
    <row r="21" spans="1:19" x14ac:dyDescent="0.35">
      <c r="A21" s="12" t="s">
        <v>42</v>
      </c>
    </row>
    <row r="23" spans="1:19" x14ac:dyDescent="0.35">
      <c r="A23" s="19" t="s">
        <v>82</v>
      </c>
    </row>
  </sheetData>
  <hyperlinks>
    <hyperlink ref="A23" location="'Table of Contents'!A1" display="Back to table of contents" xr:uid="{162A2E40-93C5-4863-A805-50B2A2CA08A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8CE2C-3A66-4A7F-B21C-6B18FEB12A41}">
  <dimension ref="A1:N23"/>
  <sheetViews>
    <sheetView workbookViewId="0">
      <selection activeCell="A23" sqref="A23"/>
    </sheetView>
  </sheetViews>
  <sheetFormatPr defaultRowHeight="14.5" x14ac:dyDescent="0.35"/>
  <cols>
    <col min="2" max="8" width="10.08984375" bestFit="1" customWidth="1"/>
    <col min="9" max="11" width="9.08984375" bestFit="1" customWidth="1"/>
    <col min="12" max="13" width="10.08984375" bestFit="1" customWidth="1"/>
    <col min="14" max="14" width="11.08984375" bestFit="1" customWidth="1"/>
  </cols>
  <sheetData>
    <row r="1" spans="1:14" x14ac:dyDescent="0.35">
      <c r="A1" s="4" t="s">
        <v>43</v>
      </c>
    </row>
    <row r="3" spans="1:14" x14ac:dyDescent="0.35">
      <c r="A3" s="2" t="s">
        <v>1</v>
      </c>
      <c r="B3" s="2" t="s">
        <v>31</v>
      </c>
      <c r="C3" s="2" t="s">
        <v>24</v>
      </c>
      <c r="D3" s="2" t="s">
        <v>25</v>
      </c>
      <c r="E3" s="2" t="s">
        <v>26</v>
      </c>
      <c r="F3" s="2" t="s">
        <v>28</v>
      </c>
      <c r="G3" s="2" t="s">
        <v>29</v>
      </c>
      <c r="H3" s="2" t="s">
        <v>21</v>
      </c>
      <c r="I3" s="2" t="s">
        <v>22</v>
      </c>
      <c r="J3" s="2" t="s">
        <v>23</v>
      </c>
      <c r="K3" s="2" t="s">
        <v>2</v>
      </c>
      <c r="L3" s="2" t="s">
        <v>30</v>
      </c>
      <c r="M3" s="2" t="s">
        <v>27</v>
      </c>
      <c r="N3" s="2" t="s">
        <v>32</v>
      </c>
    </row>
    <row r="4" spans="1:14" x14ac:dyDescent="0.35">
      <c r="A4" s="1">
        <v>2021</v>
      </c>
      <c r="B4" s="3">
        <v>29594</v>
      </c>
      <c r="C4" s="3">
        <v>15410</v>
      </c>
      <c r="D4" s="3">
        <v>15955</v>
      </c>
      <c r="E4" s="3">
        <v>29858</v>
      </c>
      <c r="F4" s="3">
        <v>8996</v>
      </c>
      <c r="G4" s="3">
        <v>15010</v>
      </c>
      <c r="H4" s="3">
        <v>24815</v>
      </c>
      <c r="I4" s="3">
        <v>3165</v>
      </c>
      <c r="J4" s="3">
        <v>6281</v>
      </c>
      <c r="K4" s="3">
        <v>7240</v>
      </c>
      <c r="L4" s="3">
        <v>19935</v>
      </c>
      <c r="M4" s="3">
        <v>11074</v>
      </c>
      <c r="N4" s="3">
        <v>187333</v>
      </c>
    </row>
    <row r="5" spans="1:14" x14ac:dyDescent="0.35">
      <c r="A5" s="1">
        <v>2022</v>
      </c>
      <c r="B5" s="3">
        <v>29961</v>
      </c>
      <c r="C5" s="3">
        <v>15782</v>
      </c>
      <c r="D5" s="3">
        <v>16004</v>
      </c>
      <c r="E5" s="3">
        <v>29756</v>
      </c>
      <c r="F5" s="3">
        <v>9069</v>
      </c>
      <c r="G5" s="3">
        <v>14909</v>
      </c>
      <c r="H5" s="3">
        <v>24654</v>
      </c>
      <c r="I5" s="3">
        <v>3162</v>
      </c>
      <c r="J5" s="3">
        <v>6340</v>
      </c>
      <c r="K5" s="3">
        <v>7283</v>
      </c>
      <c r="L5" s="3">
        <v>20082</v>
      </c>
      <c r="M5" s="3">
        <v>11121</v>
      </c>
      <c r="N5" s="3">
        <v>188123</v>
      </c>
    </row>
    <row r="6" spans="1:14" x14ac:dyDescent="0.35">
      <c r="A6" s="1">
        <v>2023</v>
      </c>
      <c r="B6" s="3">
        <v>30260</v>
      </c>
      <c r="C6" s="3">
        <v>15802</v>
      </c>
      <c r="D6" s="3">
        <v>16113</v>
      </c>
      <c r="E6" s="3">
        <v>30072</v>
      </c>
      <c r="F6" s="3">
        <v>9187</v>
      </c>
      <c r="G6" s="3">
        <v>15111</v>
      </c>
      <c r="H6" s="3">
        <v>25056</v>
      </c>
      <c r="I6" s="3">
        <v>3171</v>
      </c>
      <c r="J6" s="3">
        <v>6471</v>
      </c>
      <c r="K6" s="3">
        <v>7454</v>
      </c>
      <c r="L6" s="3">
        <v>20485</v>
      </c>
      <c r="M6" s="3">
        <v>11278</v>
      </c>
      <c r="N6" s="3">
        <v>190460</v>
      </c>
    </row>
    <row r="7" spans="1:14" x14ac:dyDescent="0.35">
      <c r="A7" s="1">
        <v>2024</v>
      </c>
      <c r="B7" s="3">
        <v>30594</v>
      </c>
      <c r="C7" s="3">
        <v>15955</v>
      </c>
      <c r="D7" s="3">
        <v>16362</v>
      </c>
      <c r="E7" s="3">
        <v>30874</v>
      </c>
      <c r="F7" s="3">
        <v>9378</v>
      </c>
      <c r="G7" s="3">
        <v>15632</v>
      </c>
      <c r="H7" s="3">
        <v>25679</v>
      </c>
      <c r="I7" s="3">
        <v>3186</v>
      </c>
      <c r="J7" s="3">
        <v>6604</v>
      </c>
      <c r="K7" s="3">
        <v>7669</v>
      </c>
      <c r="L7" s="3">
        <v>20987</v>
      </c>
      <c r="M7" s="3">
        <v>11464</v>
      </c>
      <c r="N7" s="3">
        <v>194384</v>
      </c>
    </row>
    <row r="8" spans="1:14" x14ac:dyDescent="0.35">
      <c r="A8" s="1">
        <v>2025</v>
      </c>
      <c r="B8" s="3">
        <v>30951</v>
      </c>
      <c r="C8" s="3">
        <v>16166</v>
      </c>
      <c r="D8" s="3">
        <v>16629</v>
      </c>
      <c r="E8" s="3">
        <v>31319</v>
      </c>
      <c r="F8" s="3">
        <v>9554</v>
      </c>
      <c r="G8" s="3">
        <v>16126</v>
      </c>
      <c r="H8" s="3">
        <v>26350</v>
      </c>
      <c r="I8" s="3">
        <v>3200</v>
      </c>
      <c r="J8" s="3">
        <v>6742</v>
      </c>
      <c r="K8" s="3">
        <v>7891</v>
      </c>
      <c r="L8" s="3">
        <v>21541</v>
      </c>
      <c r="M8" s="3">
        <v>11702</v>
      </c>
      <c r="N8" s="3">
        <v>198171</v>
      </c>
    </row>
    <row r="9" spans="1:14" x14ac:dyDescent="0.35">
      <c r="A9" s="1">
        <v>2026</v>
      </c>
      <c r="B9" s="3">
        <v>31333</v>
      </c>
      <c r="C9" s="3">
        <v>16506</v>
      </c>
      <c r="D9" s="3">
        <v>16870</v>
      </c>
      <c r="E9" s="3">
        <v>31824</v>
      </c>
      <c r="F9" s="3">
        <v>9736</v>
      </c>
      <c r="G9" s="3">
        <v>16525</v>
      </c>
      <c r="H9" s="3">
        <v>26981</v>
      </c>
      <c r="I9" s="3">
        <v>3215</v>
      </c>
      <c r="J9" s="3">
        <v>6853</v>
      </c>
      <c r="K9" s="3">
        <v>8090</v>
      </c>
      <c r="L9" s="3">
        <v>22109</v>
      </c>
      <c r="M9" s="3">
        <v>11881</v>
      </c>
      <c r="N9" s="3">
        <v>201923</v>
      </c>
    </row>
    <row r="10" spans="1:14" x14ac:dyDescent="0.35">
      <c r="A10" s="1">
        <v>2027</v>
      </c>
      <c r="B10" s="3">
        <v>31708</v>
      </c>
      <c r="C10" s="3">
        <v>16869</v>
      </c>
      <c r="D10" s="3">
        <v>17107</v>
      </c>
      <c r="E10" s="3">
        <v>32335</v>
      </c>
      <c r="F10" s="3">
        <v>9944</v>
      </c>
      <c r="G10" s="3">
        <v>16893</v>
      </c>
      <c r="H10" s="3">
        <v>27556</v>
      </c>
      <c r="I10" s="3">
        <v>3224</v>
      </c>
      <c r="J10" s="3">
        <v>6950</v>
      </c>
      <c r="K10" s="3">
        <v>8260</v>
      </c>
      <c r="L10" s="3">
        <v>22604</v>
      </c>
      <c r="M10" s="3">
        <v>12045</v>
      </c>
      <c r="N10" s="3">
        <v>205495</v>
      </c>
    </row>
    <row r="11" spans="1:14" x14ac:dyDescent="0.35">
      <c r="A11" s="1">
        <v>2028</v>
      </c>
      <c r="B11" s="3">
        <v>32156</v>
      </c>
      <c r="C11" s="3">
        <v>17317</v>
      </c>
      <c r="D11" s="3">
        <v>17386</v>
      </c>
      <c r="E11" s="3">
        <v>32820</v>
      </c>
      <c r="F11" s="3">
        <v>10111</v>
      </c>
      <c r="G11" s="3">
        <v>17194</v>
      </c>
      <c r="H11" s="3">
        <v>28080</v>
      </c>
      <c r="I11" s="3">
        <v>3229</v>
      </c>
      <c r="J11" s="3">
        <v>7039</v>
      </c>
      <c r="K11" s="3">
        <v>8409</v>
      </c>
      <c r="L11" s="3">
        <v>23094</v>
      </c>
      <c r="M11" s="3">
        <v>12140</v>
      </c>
      <c r="N11" s="3">
        <v>208975</v>
      </c>
    </row>
    <row r="12" spans="1:14" x14ac:dyDescent="0.35">
      <c r="A12" s="1">
        <v>2029</v>
      </c>
      <c r="B12" s="3">
        <v>32634</v>
      </c>
      <c r="C12" s="3">
        <v>17818</v>
      </c>
      <c r="D12" s="3">
        <v>17699</v>
      </c>
      <c r="E12" s="3">
        <v>33253</v>
      </c>
      <c r="F12" s="3">
        <v>10341</v>
      </c>
      <c r="G12" s="3">
        <v>17456</v>
      </c>
      <c r="H12" s="3">
        <v>28561</v>
      </c>
      <c r="I12" s="3">
        <v>3235</v>
      </c>
      <c r="J12" s="3">
        <v>7108</v>
      </c>
      <c r="K12" s="3">
        <v>8545</v>
      </c>
      <c r="L12" s="3">
        <v>23357</v>
      </c>
      <c r="M12" s="3">
        <v>12358</v>
      </c>
      <c r="N12" s="3">
        <v>212365</v>
      </c>
    </row>
    <row r="13" spans="1:14" x14ac:dyDescent="0.35">
      <c r="A13" s="1">
        <v>2030</v>
      </c>
      <c r="B13" s="3">
        <v>33092</v>
      </c>
      <c r="C13" s="3">
        <v>18346</v>
      </c>
      <c r="D13" s="3">
        <v>18040</v>
      </c>
      <c r="E13" s="3">
        <v>33735</v>
      </c>
      <c r="F13" s="3">
        <v>10650</v>
      </c>
      <c r="G13" s="3">
        <v>17716</v>
      </c>
      <c r="H13" s="3">
        <v>29013</v>
      </c>
      <c r="I13" s="3">
        <v>3240</v>
      </c>
      <c r="J13" s="3">
        <v>7171</v>
      </c>
      <c r="K13" s="3">
        <v>8659</v>
      </c>
      <c r="L13" s="3">
        <v>23625</v>
      </c>
      <c r="M13" s="3">
        <v>12451</v>
      </c>
      <c r="N13" s="3">
        <v>215738</v>
      </c>
    </row>
    <row r="14" spans="1:14" x14ac:dyDescent="0.35">
      <c r="A14" s="1">
        <v>2031</v>
      </c>
      <c r="B14" s="3">
        <v>33676</v>
      </c>
      <c r="C14" s="3">
        <v>18673</v>
      </c>
      <c r="D14" s="3">
        <v>18406</v>
      </c>
      <c r="E14" s="3">
        <v>34268</v>
      </c>
      <c r="F14" s="3">
        <v>10966</v>
      </c>
      <c r="G14" s="3">
        <v>17914</v>
      </c>
      <c r="H14" s="3">
        <v>29435</v>
      </c>
      <c r="I14" s="3">
        <v>3247</v>
      </c>
      <c r="J14" s="3">
        <v>7227</v>
      </c>
      <c r="K14" s="3">
        <v>8757</v>
      </c>
      <c r="L14" s="3">
        <v>23949</v>
      </c>
      <c r="M14" s="3">
        <v>12588</v>
      </c>
      <c r="N14" s="3">
        <v>219106</v>
      </c>
    </row>
    <row r="15" spans="1:14" x14ac:dyDescent="0.35">
      <c r="A15" s="1">
        <v>2032</v>
      </c>
      <c r="B15" s="3">
        <v>34192</v>
      </c>
      <c r="C15" s="3">
        <v>18956</v>
      </c>
      <c r="D15" s="3">
        <v>18808</v>
      </c>
      <c r="E15" s="3">
        <v>34788</v>
      </c>
      <c r="F15" s="3">
        <v>11108</v>
      </c>
      <c r="G15" s="3">
        <v>18110</v>
      </c>
      <c r="H15" s="3">
        <v>29851</v>
      </c>
      <c r="I15" s="3">
        <v>3252</v>
      </c>
      <c r="J15" s="3">
        <v>7281</v>
      </c>
      <c r="K15" s="3">
        <v>8869</v>
      </c>
      <c r="L15" s="3">
        <v>24212</v>
      </c>
      <c r="M15" s="3">
        <v>12687</v>
      </c>
      <c r="N15" s="3">
        <v>222114</v>
      </c>
    </row>
    <row r="16" spans="1:14" x14ac:dyDescent="0.35">
      <c r="A16" s="1">
        <v>2033</v>
      </c>
      <c r="B16" s="3">
        <v>34829</v>
      </c>
      <c r="C16" s="3">
        <v>19194</v>
      </c>
      <c r="D16" s="3">
        <v>19250</v>
      </c>
      <c r="E16" s="3">
        <v>35394</v>
      </c>
      <c r="F16" s="3">
        <v>11257</v>
      </c>
      <c r="G16" s="3">
        <v>18328</v>
      </c>
      <c r="H16" s="3">
        <v>30264</v>
      </c>
      <c r="I16" s="3">
        <v>3256</v>
      </c>
      <c r="J16" s="3">
        <v>7333</v>
      </c>
      <c r="K16" s="3">
        <v>8980</v>
      </c>
      <c r="L16" s="3">
        <v>24577</v>
      </c>
      <c r="M16" s="3">
        <v>12796</v>
      </c>
      <c r="N16" s="3">
        <v>225458</v>
      </c>
    </row>
    <row r="17" spans="1:14" x14ac:dyDescent="0.35">
      <c r="A17" s="1">
        <v>2034</v>
      </c>
      <c r="B17" s="3">
        <v>35660</v>
      </c>
      <c r="C17" s="3">
        <v>19385</v>
      </c>
      <c r="D17" s="3">
        <v>19744</v>
      </c>
      <c r="E17" s="3">
        <v>36048</v>
      </c>
      <c r="F17" s="3">
        <v>11437</v>
      </c>
      <c r="G17" s="3">
        <v>18521</v>
      </c>
      <c r="H17" s="3">
        <v>30676</v>
      </c>
      <c r="I17" s="3">
        <v>3261</v>
      </c>
      <c r="J17" s="3">
        <v>7382</v>
      </c>
      <c r="K17" s="3">
        <v>9094</v>
      </c>
      <c r="L17" s="3">
        <v>24999</v>
      </c>
      <c r="M17" s="3">
        <v>12904</v>
      </c>
      <c r="N17" s="3">
        <v>229111</v>
      </c>
    </row>
    <row r="18" spans="1:14" x14ac:dyDescent="0.35">
      <c r="A18" s="1">
        <v>2035</v>
      </c>
      <c r="B18" s="3">
        <v>36261</v>
      </c>
      <c r="C18" s="3">
        <v>19526</v>
      </c>
      <c r="D18" s="3">
        <v>20180</v>
      </c>
      <c r="E18" s="3">
        <v>36752</v>
      </c>
      <c r="F18" s="3">
        <v>11597</v>
      </c>
      <c r="G18" s="3">
        <v>18715</v>
      </c>
      <c r="H18" s="3">
        <v>31068</v>
      </c>
      <c r="I18" s="3">
        <v>3265</v>
      </c>
      <c r="J18" s="3">
        <v>7431</v>
      </c>
      <c r="K18" s="3">
        <v>9216</v>
      </c>
      <c r="L18" s="3">
        <v>25273</v>
      </c>
      <c r="M18" s="3">
        <v>13003</v>
      </c>
      <c r="N18" s="3">
        <v>232287</v>
      </c>
    </row>
    <row r="19" spans="1:14" x14ac:dyDescent="0.35">
      <c r="A19" s="1">
        <v>2036</v>
      </c>
      <c r="B19" s="3">
        <v>36814</v>
      </c>
      <c r="C19" s="3">
        <v>19687</v>
      </c>
      <c r="D19" s="3">
        <v>20498</v>
      </c>
      <c r="E19" s="3">
        <v>37374</v>
      </c>
      <c r="F19" s="3">
        <v>11755</v>
      </c>
      <c r="G19" s="3">
        <v>18903</v>
      </c>
      <c r="H19" s="3">
        <v>31445</v>
      </c>
      <c r="I19" s="3">
        <v>3272</v>
      </c>
      <c r="J19" s="3">
        <v>7482</v>
      </c>
      <c r="K19" s="3">
        <v>9336</v>
      </c>
      <c r="L19" s="3">
        <v>25551</v>
      </c>
      <c r="M19" s="3">
        <v>13067</v>
      </c>
      <c r="N19" s="3">
        <v>235184</v>
      </c>
    </row>
    <row r="21" spans="1:14" x14ac:dyDescent="0.35">
      <c r="A21" s="12" t="s">
        <v>42</v>
      </c>
    </row>
    <row r="23" spans="1:14" x14ac:dyDescent="0.35">
      <c r="A23" s="19" t="s">
        <v>82</v>
      </c>
    </row>
  </sheetData>
  <hyperlinks>
    <hyperlink ref="A23" location="'Table of Contents'!A1" display="Back to table of contents" xr:uid="{7DD813DD-EC77-4B43-9765-A80FA98FC06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2A486-3788-4887-A463-9DEBC10EAA10}">
  <dimension ref="A1:N23"/>
  <sheetViews>
    <sheetView workbookViewId="0">
      <selection activeCell="A23" sqref="A23"/>
    </sheetView>
  </sheetViews>
  <sheetFormatPr defaultRowHeight="14.5" x14ac:dyDescent="0.35"/>
  <cols>
    <col min="2" max="8" width="10.08984375" bestFit="1" customWidth="1"/>
    <col min="9" max="11" width="9.08984375" bestFit="1" customWidth="1"/>
    <col min="12" max="13" width="10.08984375" bestFit="1" customWidth="1"/>
    <col min="14" max="14" width="11.08984375" bestFit="1" customWidth="1"/>
  </cols>
  <sheetData>
    <row r="1" spans="1:14" x14ac:dyDescent="0.35">
      <c r="A1" s="4" t="s">
        <v>69</v>
      </c>
    </row>
    <row r="3" spans="1:14" x14ac:dyDescent="0.35">
      <c r="A3" s="2" t="s">
        <v>1</v>
      </c>
      <c r="B3" s="2" t="s">
        <v>31</v>
      </c>
      <c r="C3" s="2" t="s">
        <v>24</v>
      </c>
      <c r="D3" s="2" t="s">
        <v>25</v>
      </c>
      <c r="E3" s="2" t="s">
        <v>26</v>
      </c>
      <c r="F3" s="2" t="s">
        <v>28</v>
      </c>
      <c r="G3" s="2" t="s">
        <v>29</v>
      </c>
      <c r="H3" s="2" t="s">
        <v>21</v>
      </c>
      <c r="I3" s="2" t="s">
        <v>22</v>
      </c>
      <c r="J3" s="2" t="s">
        <v>23</v>
      </c>
      <c r="K3" s="2" t="s">
        <v>2</v>
      </c>
      <c r="L3" s="2" t="s">
        <v>30</v>
      </c>
      <c r="M3" s="2" t="s">
        <v>27</v>
      </c>
      <c r="N3" s="2" t="s">
        <v>32</v>
      </c>
    </row>
    <row r="4" spans="1:14" x14ac:dyDescent="0.35">
      <c r="A4" s="1"/>
      <c r="B4" s="3"/>
      <c r="C4" s="3"/>
      <c r="D4" s="3"/>
      <c r="E4" s="3"/>
      <c r="F4" s="3"/>
      <c r="G4" s="3"/>
      <c r="H4" s="3"/>
      <c r="I4" s="3"/>
      <c r="J4" s="3"/>
      <c r="K4" s="3"/>
      <c r="L4" s="3"/>
      <c r="M4" s="3"/>
      <c r="N4" s="3"/>
    </row>
    <row r="5" spans="1:14" x14ac:dyDescent="0.35">
      <c r="A5" s="1">
        <v>2022</v>
      </c>
      <c r="B5" s="17">
        <f>('Table 1a Population by suburb'!B5-'Table 1a Population by suburb'!B4)/'Table 1a Population by suburb'!B4</f>
        <v>1.2401162397783334E-2</v>
      </c>
      <c r="C5" s="17">
        <f>('Table 1a Population by suburb'!C5-'Table 1a Population by suburb'!C4)/'Table 1a Population by suburb'!C4</f>
        <v>2.4140168721609345E-2</v>
      </c>
      <c r="D5" s="17">
        <f>('Table 1a Population by suburb'!D5-'Table 1a Population by suburb'!D4)/'Table 1a Population by suburb'!D4</f>
        <v>3.0711375744280791E-3</v>
      </c>
      <c r="E5" s="17">
        <f>('Table 1a Population by suburb'!E5-'Table 1a Population by suburb'!E4)/'Table 1a Population by suburb'!E4</f>
        <v>-3.4161698707214148E-3</v>
      </c>
      <c r="F5" s="17">
        <f>('Table 1a Population by suburb'!F5-'Table 1a Population by suburb'!F4)/'Table 1a Population by suburb'!F4</f>
        <v>8.1147176522899066E-3</v>
      </c>
      <c r="G5" s="17">
        <f>('Table 1a Population by suburb'!G5-'Table 1a Population by suburb'!G4)/'Table 1a Population by suburb'!G4</f>
        <v>-6.7288474350433048E-3</v>
      </c>
      <c r="H5" s="17">
        <f>('Table 1a Population by suburb'!H5-'Table 1a Population by suburb'!H4)/'Table 1a Population by suburb'!H4</f>
        <v>-6.4880112834978841E-3</v>
      </c>
      <c r="I5" s="17">
        <f>('Table 1a Population by suburb'!I5-'Table 1a Population by suburb'!I4)/'Table 1a Population by suburb'!I4</f>
        <v>-9.4786729857819908E-4</v>
      </c>
      <c r="J5" s="17">
        <f>('Table 1a Population by suburb'!J5-'Table 1a Population by suburb'!J4)/'Table 1a Population by suburb'!J4</f>
        <v>9.3934086928832983E-3</v>
      </c>
      <c r="K5" s="17">
        <f>('Table 1a Population by suburb'!K5-'Table 1a Population by suburb'!K4)/'Table 1a Population by suburb'!K4</f>
        <v>5.9392265193370167E-3</v>
      </c>
      <c r="L5" s="17">
        <f>('Table 1a Population by suburb'!L5-'Table 1a Population by suburb'!L4)/'Table 1a Population by suburb'!L4</f>
        <v>7.3739653875094053E-3</v>
      </c>
      <c r="M5" s="17">
        <f>('Table 1a Population by suburb'!M5-'Table 1a Population by suburb'!M4)/'Table 1a Population by suburb'!M4</f>
        <v>4.2441755463247244E-3</v>
      </c>
      <c r="N5" s="17">
        <f>('Table 1a Population by suburb'!N5-'Table 1a Population by suburb'!N4)/'Table 1a Population by suburb'!N4</f>
        <v>4.2170893542515199E-3</v>
      </c>
    </row>
    <row r="6" spans="1:14" x14ac:dyDescent="0.35">
      <c r="A6" s="1">
        <v>2023</v>
      </c>
      <c r="B6" s="17">
        <f>('Table 1a Population by suburb'!B6-'Table 1a Population by suburb'!B5)/'Table 1a Population by suburb'!B5</f>
        <v>9.97964019892527E-3</v>
      </c>
      <c r="C6" s="17">
        <f>('Table 1a Population by suburb'!C6-'Table 1a Population by suburb'!C5)/'Table 1a Population by suburb'!C5</f>
        <v>1.2672665061462425E-3</v>
      </c>
      <c r="D6" s="17">
        <f>('Table 1a Population by suburb'!D6-'Table 1a Population by suburb'!D5)/'Table 1a Population by suburb'!D5</f>
        <v>6.8107973006748309E-3</v>
      </c>
      <c r="E6" s="17">
        <f>('Table 1a Population by suburb'!E6-'Table 1a Population by suburb'!E5)/'Table 1a Population by suburb'!E5</f>
        <v>1.0619706949858853E-2</v>
      </c>
      <c r="F6" s="17">
        <f>('Table 1a Population by suburb'!F6-'Table 1a Population by suburb'!F5)/'Table 1a Population by suburb'!F5</f>
        <v>1.3011357371264748E-2</v>
      </c>
      <c r="G6" s="17">
        <f>('Table 1a Population by suburb'!G6-'Table 1a Population by suburb'!G5)/'Table 1a Population by suburb'!G5</f>
        <v>1.3548863102823798E-2</v>
      </c>
      <c r="H6" s="17">
        <f>('Table 1a Population by suburb'!H6-'Table 1a Population by suburb'!H5)/'Table 1a Population by suburb'!H5</f>
        <v>1.6305670479435385E-2</v>
      </c>
      <c r="I6" s="17">
        <f>('Table 1a Population by suburb'!I6-'Table 1a Population by suburb'!I5)/'Table 1a Population by suburb'!I5</f>
        <v>2.8462998102466793E-3</v>
      </c>
      <c r="J6" s="17">
        <f>('Table 1a Population by suburb'!J6-'Table 1a Population by suburb'!J5)/'Table 1a Population by suburb'!J5</f>
        <v>2.0662460567823344E-2</v>
      </c>
      <c r="K6" s="17">
        <f>('Table 1a Population by suburb'!K6-'Table 1a Population by suburb'!K5)/'Table 1a Population by suburb'!K5</f>
        <v>2.3479335438692846E-2</v>
      </c>
      <c r="L6" s="17">
        <f>('Table 1a Population by suburb'!L6-'Table 1a Population by suburb'!L5)/'Table 1a Population by suburb'!L5</f>
        <v>2.0067722338412509E-2</v>
      </c>
      <c r="M6" s="17">
        <f>('Table 1a Population by suburb'!M6-'Table 1a Population by suburb'!M5)/'Table 1a Population by suburb'!M5</f>
        <v>1.4117435482420646E-2</v>
      </c>
      <c r="N6" s="17">
        <f>('Table 1a Population by suburb'!N6-'Table 1a Population by suburb'!N5)/'Table 1a Population by suburb'!N5</f>
        <v>1.2422723430946775E-2</v>
      </c>
    </row>
    <row r="7" spans="1:14" x14ac:dyDescent="0.35">
      <c r="A7" s="1">
        <v>2024</v>
      </c>
      <c r="B7" s="17">
        <f>('Table 1a Population by suburb'!B7-'Table 1a Population by suburb'!B6)/'Table 1a Population by suburb'!B6</f>
        <v>1.1037673496364838E-2</v>
      </c>
      <c r="C7" s="17">
        <f>('Table 1a Population by suburb'!C7-'Table 1a Population by suburb'!C6)/'Table 1a Population by suburb'!C6</f>
        <v>9.6823186938362234E-3</v>
      </c>
      <c r="D7" s="17">
        <f>('Table 1a Population by suburb'!D7-'Table 1a Population by suburb'!D6)/'Table 1a Population by suburb'!D6</f>
        <v>1.5453360640476635E-2</v>
      </c>
      <c r="E7" s="17">
        <f>('Table 1a Population by suburb'!E7-'Table 1a Population by suburb'!E6)/'Table 1a Population by suburb'!E6</f>
        <v>2.6669326948656556E-2</v>
      </c>
      <c r="F7" s="17">
        <f>('Table 1a Population by suburb'!F7-'Table 1a Population by suburb'!F6)/'Table 1a Population by suburb'!F6</f>
        <v>2.0790247088276911E-2</v>
      </c>
      <c r="G7" s="17">
        <f>('Table 1a Population by suburb'!G7-'Table 1a Population by suburb'!G6)/'Table 1a Population by suburb'!G6</f>
        <v>3.4478194692608037E-2</v>
      </c>
      <c r="H7" s="17">
        <f>('Table 1a Population by suburb'!H7-'Table 1a Population by suburb'!H6)/'Table 1a Population by suburb'!H6</f>
        <v>2.4864303959131546E-2</v>
      </c>
      <c r="I7" s="17">
        <f>('Table 1a Population by suburb'!I7-'Table 1a Population by suburb'!I6)/'Table 1a Population by suburb'!I6</f>
        <v>4.7303689687795648E-3</v>
      </c>
      <c r="J7" s="17">
        <f>('Table 1a Population by suburb'!J7-'Table 1a Population by suburb'!J6)/'Table 1a Population by suburb'!J6</f>
        <v>2.0553237521248647E-2</v>
      </c>
      <c r="K7" s="17">
        <f>('Table 1a Population by suburb'!K7-'Table 1a Population by suburb'!K6)/'Table 1a Population by suburb'!K6</f>
        <v>2.8843573920042932E-2</v>
      </c>
      <c r="L7" s="17">
        <f>('Table 1a Population by suburb'!L7-'Table 1a Population by suburb'!L6)/'Table 1a Population by suburb'!L6</f>
        <v>2.4505735904320234E-2</v>
      </c>
      <c r="M7" s="17">
        <f>('Table 1a Population by suburb'!M7-'Table 1a Population by suburb'!M6)/'Table 1a Population by suburb'!M6</f>
        <v>1.6492285866288349E-2</v>
      </c>
      <c r="N7" s="17">
        <f>('Table 1a Population by suburb'!N7-'Table 1a Population by suburb'!N6)/'Table 1a Population by suburb'!N6</f>
        <v>2.0602751233854879E-2</v>
      </c>
    </row>
    <row r="8" spans="1:14" x14ac:dyDescent="0.35">
      <c r="A8" s="1">
        <v>2025</v>
      </c>
      <c r="B8" s="17">
        <f>('Table 1a Population by suburb'!B8-'Table 1a Population by suburb'!B7)/'Table 1a Population by suburb'!B7</f>
        <v>1.1668954696999412E-2</v>
      </c>
      <c r="C8" s="17">
        <f>('Table 1a Population by suburb'!C8-'Table 1a Population by suburb'!C7)/'Table 1a Population by suburb'!C7</f>
        <v>1.3224694453149484E-2</v>
      </c>
      <c r="D8" s="17">
        <f>('Table 1a Population by suburb'!D8-'Table 1a Population by suburb'!D7)/'Table 1a Population by suburb'!D7</f>
        <v>1.631829849651632E-2</v>
      </c>
      <c r="E8" s="17">
        <f>('Table 1a Population by suburb'!E8-'Table 1a Population by suburb'!E7)/'Table 1a Population by suburb'!E7</f>
        <v>1.4413422297078447E-2</v>
      </c>
      <c r="F8" s="17">
        <f>('Table 1a Population by suburb'!F8-'Table 1a Population by suburb'!F7)/'Table 1a Population by suburb'!F7</f>
        <v>1.8767327788441032E-2</v>
      </c>
      <c r="G8" s="17">
        <f>('Table 1a Population by suburb'!G8-'Table 1a Population by suburb'!G7)/'Table 1a Population by suburb'!G7</f>
        <v>3.1601842374616169E-2</v>
      </c>
      <c r="H8" s="17">
        <f>('Table 1a Population by suburb'!H8-'Table 1a Population by suburb'!H7)/'Table 1a Population by suburb'!H7</f>
        <v>2.6130301024183185E-2</v>
      </c>
      <c r="I8" s="17">
        <f>('Table 1a Population by suburb'!I8-'Table 1a Population by suburb'!I7)/'Table 1a Population by suburb'!I7</f>
        <v>4.3942247332077839E-3</v>
      </c>
      <c r="J8" s="17">
        <f>('Table 1a Population by suburb'!J8-'Table 1a Population by suburb'!J7)/'Table 1a Population by suburb'!J7</f>
        <v>2.0896426408237433E-2</v>
      </c>
      <c r="K8" s="17">
        <f>('Table 1a Population by suburb'!K8-'Table 1a Population by suburb'!K7)/'Table 1a Population by suburb'!K7</f>
        <v>2.8947711566045118E-2</v>
      </c>
      <c r="L8" s="17">
        <f>('Table 1a Population by suburb'!L8-'Table 1a Population by suburb'!L7)/'Table 1a Population by suburb'!L7</f>
        <v>2.639729356268166E-2</v>
      </c>
      <c r="M8" s="17">
        <f>('Table 1a Population by suburb'!M8-'Table 1a Population by suburb'!M7)/'Table 1a Population by suburb'!M7</f>
        <v>2.0760642009769716E-2</v>
      </c>
      <c r="N8" s="17">
        <f>('Table 1a Population by suburb'!N8-'Table 1a Population by suburb'!N7)/'Table 1a Population by suburb'!N7</f>
        <v>1.9482056136307515E-2</v>
      </c>
    </row>
    <row r="9" spans="1:14" x14ac:dyDescent="0.35">
      <c r="A9" s="1">
        <v>2026</v>
      </c>
      <c r="B9" s="17">
        <f>('Table 1a Population by suburb'!B9-'Table 1a Population by suburb'!B8)/'Table 1a Population by suburb'!B8</f>
        <v>1.2342089108590998E-2</v>
      </c>
      <c r="C9" s="17">
        <f>('Table 1a Population by suburb'!C9-'Table 1a Population by suburb'!C8)/'Table 1a Population by suburb'!C8</f>
        <v>2.1031795125572187E-2</v>
      </c>
      <c r="D9" s="17">
        <f>('Table 1a Population by suburb'!D9-'Table 1a Population by suburb'!D8)/'Table 1a Population by suburb'!D8</f>
        <v>1.4492753623188406E-2</v>
      </c>
      <c r="E9" s="17">
        <f>('Table 1a Population by suburb'!E9-'Table 1a Population by suburb'!E8)/'Table 1a Population by suburb'!E8</f>
        <v>1.6124397330693829E-2</v>
      </c>
      <c r="F9" s="17">
        <f>('Table 1a Population by suburb'!F9-'Table 1a Population by suburb'!F8)/'Table 1a Population by suburb'!F8</f>
        <v>1.9049612727653337E-2</v>
      </c>
      <c r="G9" s="17">
        <f>('Table 1a Population by suburb'!G9-'Table 1a Population by suburb'!G8)/'Table 1a Population by suburb'!G8</f>
        <v>2.474265161850428E-2</v>
      </c>
      <c r="H9" s="17">
        <f>('Table 1a Population by suburb'!H9-'Table 1a Population by suburb'!H8)/'Table 1a Population by suburb'!H8</f>
        <v>2.394686907020873E-2</v>
      </c>
      <c r="I9" s="17">
        <f>('Table 1a Population by suburb'!I9-'Table 1a Population by suburb'!I8)/'Table 1a Population by suburb'!I8</f>
        <v>4.6874999999999998E-3</v>
      </c>
      <c r="J9" s="17">
        <f>('Table 1a Population by suburb'!J9-'Table 1a Population by suburb'!J8)/'Table 1a Population by suburb'!J8</f>
        <v>1.646395728270543E-2</v>
      </c>
      <c r="K9" s="17">
        <f>('Table 1a Population by suburb'!K9-'Table 1a Population by suburb'!K8)/'Table 1a Population by suburb'!K8</f>
        <v>2.5218603472310228E-2</v>
      </c>
      <c r="L9" s="17">
        <f>('Table 1a Population by suburb'!L9-'Table 1a Population by suburb'!L8)/'Table 1a Population by suburb'!L8</f>
        <v>2.6368320876468131E-2</v>
      </c>
      <c r="M9" s="17">
        <f>('Table 1a Population by suburb'!M9-'Table 1a Population by suburb'!M8)/'Table 1a Population by suburb'!M8</f>
        <v>1.5296530507605538E-2</v>
      </c>
      <c r="N9" s="17">
        <f>('Table 1a Population by suburb'!N9-'Table 1a Population by suburb'!N8)/'Table 1a Population by suburb'!N8</f>
        <v>1.8933143598205589E-2</v>
      </c>
    </row>
    <row r="10" spans="1:14" x14ac:dyDescent="0.35">
      <c r="A10" s="1">
        <v>2027</v>
      </c>
      <c r="B10" s="17">
        <f>('Table 1a Population by suburb'!B10-'Table 1a Population by suburb'!B9)/'Table 1a Population by suburb'!B9</f>
        <v>1.1968212427791785E-2</v>
      </c>
      <c r="C10" s="17">
        <f>('Table 1a Population by suburb'!C10-'Table 1a Population by suburb'!C9)/'Table 1a Population by suburb'!C9</f>
        <v>2.1992002908033444E-2</v>
      </c>
      <c r="D10" s="17">
        <f>('Table 1a Population by suburb'!D10-'Table 1a Population by suburb'!D9)/'Table 1a Population by suburb'!D9</f>
        <v>1.4048606994665086E-2</v>
      </c>
      <c r="E10" s="17">
        <f>('Table 1a Population by suburb'!E10-'Table 1a Population by suburb'!E9)/'Table 1a Population by suburb'!E9</f>
        <v>1.6057063851181497E-2</v>
      </c>
      <c r="F10" s="17">
        <f>('Table 1a Population by suburb'!F10-'Table 1a Population by suburb'!F9)/'Table 1a Population by suburb'!F9</f>
        <v>2.1364009860312245E-2</v>
      </c>
      <c r="G10" s="17">
        <f>('Table 1a Population by suburb'!G10-'Table 1a Population by suburb'!G9)/'Table 1a Population by suburb'!G9</f>
        <v>2.2269288956127078E-2</v>
      </c>
      <c r="H10" s="17">
        <f>('Table 1a Population by suburb'!H10-'Table 1a Population by suburb'!H9)/'Table 1a Population by suburb'!H9</f>
        <v>2.1311293132204142E-2</v>
      </c>
      <c r="I10" s="17">
        <f>('Table 1a Population by suburb'!I10-'Table 1a Population by suburb'!I9)/'Table 1a Population by suburb'!I9</f>
        <v>2.7993779160186624E-3</v>
      </c>
      <c r="J10" s="17">
        <f>('Table 1a Population by suburb'!J10-'Table 1a Population by suburb'!J9)/'Table 1a Population by suburb'!J9</f>
        <v>1.4154384940901795E-2</v>
      </c>
      <c r="K10" s="17">
        <f>('Table 1a Population by suburb'!K10-'Table 1a Population by suburb'!K9)/'Table 1a Population by suburb'!K9</f>
        <v>2.1013597033374538E-2</v>
      </c>
      <c r="L10" s="17">
        <f>('Table 1a Population by suburb'!L10-'Table 1a Population by suburb'!L9)/'Table 1a Population by suburb'!L9</f>
        <v>2.2389072323488173E-2</v>
      </c>
      <c r="M10" s="17">
        <f>('Table 1a Population by suburb'!M10-'Table 1a Population by suburb'!M9)/'Table 1a Population by suburb'!M9</f>
        <v>1.3803551889571586E-2</v>
      </c>
      <c r="N10" s="17">
        <f>('Table 1a Population by suburb'!N10-'Table 1a Population by suburb'!N9)/'Table 1a Population by suburb'!N9</f>
        <v>1.7689911500918667E-2</v>
      </c>
    </row>
    <row r="11" spans="1:14" x14ac:dyDescent="0.35">
      <c r="A11" s="1">
        <v>2028</v>
      </c>
      <c r="B11" s="17">
        <f>('Table 1a Population by suburb'!B11-'Table 1a Population by suburb'!B10)/'Table 1a Population by suburb'!B10</f>
        <v>1.4128926453891763E-2</v>
      </c>
      <c r="C11" s="17">
        <f>('Table 1a Population by suburb'!C11-'Table 1a Population by suburb'!C10)/'Table 1a Population by suburb'!C10</f>
        <v>2.6557590847116012E-2</v>
      </c>
      <c r="D11" s="17">
        <f>('Table 1a Population by suburb'!D11-'Table 1a Population by suburb'!D10)/'Table 1a Population by suburb'!D10</f>
        <v>1.6309113228502953E-2</v>
      </c>
      <c r="E11" s="17">
        <f>('Table 1a Population by suburb'!E11-'Table 1a Population by suburb'!E10)/'Table 1a Population by suburb'!E10</f>
        <v>1.4999226843977115E-2</v>
      </c>
      <c r="F11" s="17">
        <f>('Table 1a Population by suburb'!F11-'Table 1a Population by suburb'!F10)/'Table 1a Population by suburb'!F10</f>
        <v>1.6794046661303297E-2</v>
      </c>
      <c r="G11" s="17">
        <f>('Table 1a Population by suburb'!G11-'Table 1a Population by suburb'!G10)/'Table 1a Population by suburb'!G10</f>
        <v>1.7818031137157402E-2</v>
      </c>
      <c r="H11" s="17">
        <f>('Table 1a Population by suburb'!H11-'Table 1a Population by suburb'!H10)/'Table 1a Population by suburb'!H10</f>
        <v>1.9015822325446363E-2</v>
      </c>
      <c r="I11" s="17">
        <f>('Table 1a Population by suburb'!I11-'Table 1a Population by suburb'!I10)/'Table 1a Population by suburb'!I10</f>
        <v>1.5508684863523574E-3</v>
      </c>
      <c r="J11" s="17">
        <f>('Table 1a Population by suburb'!J11-'Table 1a Population by suburb'!J10)/'Table 1a Population by suburb'!J10</f>
        <v>1.2805755395683453E-2</v>
      </c>
      <c r="K11" s="17">
        <f>('Table 1a Population by suburb'!K11-'Table 1a Population by suburb'!K10)/'Table 1a Population by suburb'!K10</f>
        <v>1.8038740920096854E-2</v>
      </c>
      <c r="L11" s="17">
        <f>('Table 1a Population by suburb'!L11-'Table 1a Population by suburb'!L10)/'Table 1a Population by suburb'!L10</f>
        <v>2.1677579189523979E-2</v>
      </c>
      <c r="M11" s="17">
        <f>('Table 1a Population by suburb'!M11-'Table 1a Population by suburb'!M10)/'Table 1a Population by suburb'!M10</f>
        <v>7.8870900788709005E-3</v>
      </c>
      <c r="N11" s="17">
        <f>('Table 1a Population by suburb'!N11-'Table 1a Population by suburb'!N10)/'Table 1a Population by suburb'!N10</f>
        <v>1.6934718606292126E-2</v>
      </c>
    </row>
    <row r="12" spans="1:14" x14ac:dyDescent="0.35">
      <c r="A12" s="1">
        <v>2029</v>
      </c>
      <c r="B12" s="17">
        <f>('Table 1a Population by suburb'!B12-'Table 1a Population by suburb'!B11)/'Table 1a Population by suburb'!B11</f>
        <v>1.4865032964299042E-2</v>
      </c>
      <c r="C12" s="17">
        <f>('Table 1a Population by suburb'!C12-'Table 1a Population by suburb'!C11)/'Table 1a Population by suburb'!C11</f>
        <v>2.8931108159611942E-2</v>
      </c>
      <c r="D12" s="17">
        <f>('Table 1a Population by suburb'!D12-'Table 1a Population by suburb'!D11)/'Table 1a Population by suburb'!D11</f>
        <v>1.800299091222823E-2</v>
      </c>
      <c r="E12" s="17">
        <f>('Table 1a Population by suburb'!E12-'Table 1a Population by suburb'!E11)/'Table 1a Population by suburb'!E11</f>
        <v>1.3193174893357709E-2</v>
      </c>
      <c r="F12" s="17">
        <f>('Table 1a Population by suburb'!F12-'Table 1a Population by suburb'!F11)/'Table 1a Population by suburb'!F11</f>
        <v>2.2747502719810107E-2</v>
      </c>
      <c r="G12" s="17">
        <f>('Table 1a Population by suburb'!G12-'Table 1a Population by suburb'!G11)/'Table 1a Population by suburb'!G11</f>
        <v>1.5237873676864022E-2</v>
      </c>
      <c r="H12" s="17">
        <f>('Table 1a Population by suburb'!H12-'Table 1a Population by suburb'!H11)/'Table 1a Population by suburb'!H11</f>
        <v>1.712962962962963E-2</v>
      </c>
      <c r="I12" s="17">
        <f>('Table 1a Population by suburb'!I12-'Table 1a Population by suburb'!I11)/'Table 1a Population by suburb'!I11</f>
        <v>1.8581604211830288E-3</v>
      </c>
      <c r="J12" s="17">
        <f>('Table 1a Population by suburb'!J12-'Table 1a Population by suburb'!J11)/'Table 1a Population by suburb'!J11</f>
        <v>9.8025287682909513E-3</v>
      </c>
      <c r="K12" s="17">
        <f>('Table 1a Population by suburb'!K12-'Table 1a Population by suburb'!K11)/'Table 1a Population by suburb'!K11</f>
        <v>1.6173147817814246E-2</v>
      </c>
      <c r="L12" s="17">
        <f>('Table 1a Population by suburb'!L12-'Table 1a Population by suburb'!L11)/'Table 1a Population by suburb'!L11</f>
        <v>1.1388239369533213E-2</v>
      </c>
      <c r="M12" s="17">
        <f>('Table 1a Population by suburb'!M12-'Table 1a Population by suburb'!M11)/'Table 1a Population by suburb'!M11</f>
        <v>1.7957166392092258E-2</v>
      </c>
      <c r="N12" s="17">
        <f>('Table 1a Population by suburb'!N12-'Table 1a Population by suburb'!N11)/'Table 1a Population by suburb'!N11</f>
        <v>1.6222036128723531E-2</v>
      </c>
    </row>
    <row r="13" spans="1:14" x14ac:dyDescent="0.35">
      <c r="A13" s="1">
        <v>2030</v>
      </c>
      <c r="B13" s="17">
        <f>('Table 1a Population by suburb'!B13-'Table 1a Population by suburb'!B12)/'Table 1a Population by suburb'!B12</f>
        <v>1.4034442605871177E-2</v>
      </c>
      <c r="C13" s="17">
        <f>('Table 1a Population by suburb'!C13-'Table 1a Population by suburb'!C12)/'Table 1a Population by suburb'!C12</f>
        <v>2.9632955438320799E-2</v>
      </c>
      <c r="D13" s="17">
        <f>('Table 1a Population by suburb'!D13-'Table 1a Population by suburb'!D12)/'Table 1a Population by suburb'!D12</f>
        <v>1.9266625233064015E-2</v>
      </c>
      <c r="E13" s="17">
        <f>('Table 1a Population by suburb'!E13-'Table 1a Population by suburb'!E12)/'Table 1a Population by suburb'!E12</f>
        <v>1.4494932788019126E-2</v>
      </c>
      <c r="F13" s="17">
        <f>('Table 1a Population by suburb'!F13-'Table 1a Population by suburb'!F12)/'Table 1a Population by suburb'!F12</f>
        <v>2.9881055990716564E-2</v>
      </c>
      <c r="G13" s="17">
        <f>('Table 1a Population by suburb'!G13-'Table 1a Population by suburb'!G12)/'Table 1a Population by suburb'!G12</f>
        <v>1.4894592117323557E-2</v>
      </c>
      <c r="H13" s="17">
        <f>('Table 1a Population by suburb'!H13-'Table 1a Population by suburb'!H12)/'Table 1a Population by suburb'!H12</f>
        <v>1.5825776408389062E-2</v>
      </c>
      <c r="I13" s="17">
        <f>('Table 1a Population by suburb'!I13-'Table 1a Population by suburb'!I12)/'Table 1a Population by suburb'!I12</f>
        <v>1.5455950540958269E-3</v>
      </c>
      <c r="J13" s="17">
        <f>('Table 1a Population by suburb'!J13-'Table 1a Population by suburb'!J12)/'Table 1a Population by suburb'!J12</f>
        <v>8.8632526730444573E-3</v>
      </c>
      <c r="K13" s="17">
        <f>('Table 1a Population by suburb'!K13-'Table 1a Population by suburb'!K12)/'Table 1a Population by suburb'!K12</f>
        <v>1.334113516676419E-2</v>
      </c>
      <c r="L13" s="17">
        <f>('Table 1a Population by suburb'!L13-'Table 1a Population by suburb'!L12)/'Table 1a Population by suburb'!L12</f>
        <v>1.1474076294044611E-2</v>
      </c>
      <c r="M13" s="17">
        <f>('Table 1a Population by suburb'!M13-'Table 1a Population by suburb'!M12)/'Table 1a Population by suburb'!M12</f>
        <v>7.5254895614177055E-3</v>
      </c>
      <c r="N13" s="17">
        <f>('Table 1a Population by suburb'!N13-'Table 1a Population by suburb'!N12)/'Table 1a Population by suburb'!N12</f>
        <v>1.5883031572999317E-2</v>
      </c>
    </row>
    <row r="14" spans="1:14" x14ac:dyDescent="0.35">
      <c r="A14" s="1">
        <v>2031</v>
      </c>
      <c r="B14" s="17">
        <f>('Table 1a Population by suburb'!B14-'Table 1a Population by suburb'!B13)/'Table 1a Population by suburb'!B13</f>
        <v>1.7647769853741085E-2</v>
      </c>
      <c r="C14" s="17">
        <f>('Table 1a Population by suburb'!C14-'Table 1a Population by suburb'!C13)/'Table 1a Population by suburb'!C13</f>
        <v>1.7824048838983975E-2</v>
      </c>
      <c r="D14" s="17">
        <f>('Table 1a Population by suburb'!D14-'Table 1a Population by suburb'!D13)/'Table 1a Population by suburb'!D13</f>
        <v>2.0288248337028823E-2</v>
      </c>
      <c r="E14" s="17">
        <f>('Table 1a Population by suburb'!E14-'Table 1a Population by suburb'!E13)/'Table 1a Population by suburb'!E13</f>
        <v>1.579961464354528E-2</v>
      </c>
      <c r="F14" s="17">
        <f>('Table 1a Population by suburb'!F14-'Table 1a Population by suburb'!F13)/'Table 1a Population by suburb'!F13</f>
        <v>2.9671361502347417E-2</v>
      </c>
      <c r="G14" s="17">
        <f>('Table 1a Population by suburb'!G14-'Table 1a Population by suburb'!G13)/'Table 1a Population by suburb'!G13</f>
        <v>1.1176337773763829E-2</v>
      </c>
      <c r="H14" s="17">
        <f>('Table 1a Population by suburb'!H14-'Table 1a Population by suburb'!H13)/'Table 1a Population by suburb'!H13</f>
        <v>1.4545203874125391E-2</v>
      </c>
      <c r="I14" s="17">
        <f>('Table 1a Population by suburb'!I14-'Table 1a Population by suburb'!I13)/'Table 1a Population by suburb'!I13</f>
        <v>2.1604938271604936E-3</v>
      </c>
      <c r="J14" s="17">
        <f>('Table 1a Population by suburb'!J14-'Table 1a Population by suburb'!J13)/'Table 1a Population by suburb'!J13</f>
        <v>7.8092316273880909E-3</v>
      </c>
      <c r="K14" s="17">
        <f>('Table 1a Population by suburb'!K14-'Table 1a Population by suburb'!K13)/'Table 1a Population by suburb'!K13</f>
        <v>1.131770412287793E-2</v>
      </c>
      <c r="L14" s="17">
        <f>('Table 1a Population by suburb'!L14-'Table 1a Population by suburb'!L13)/'Table 1a Population by suburb'!L13</f>
        <v>1.3714285714285714E-2</v>
      </c>
      <c r="M14" s="17">
        <f>('Table 1a Population by suburb'!M14-'Table 1a Population by suburb'!M13)/'Table 1a Population by suburb'!M13</f>
        <v>1.1003132278531846E-2</v>
      </c>
      <c r="N14" s="17">
        <f>('Table 1a Population by suburb'!N14-'Table 1a Population by suburb'!N13)/'Table 1a Population by suburb'!N13</f>
        <v>1.5611528798820792E-2</v>
      </c>
    </row>
    <row r="15" spans="1:14" x14ac:dyDescent="0.35">
      <c r="A15" s="1">
        <v>2032</v>
      </c>
      <c r="B15" s="17">
        <f>('Table 1a Population by suburb'!B15-'Table 1a Population by suburb'!B14)/'Table 1a Population by suburb'!B14</f>
        <v>1.5322484855683573E-2</v>
      </c>
      <c r="C15" s="17">
        <f>('Table 1a Population by suburb'!C15-'Table 1a Population by suburb'!C14)/'Table 1a Population by suburb'!C14</f>
        <v>1.5155572216569378E-2</v>
      </c>
      <c r="D15" s="17">
        <f>('Table 1a Population by suburb'!D15-'Table 1a Population by suburb'!D14)/'Table 1a Population by suburb'!D14</f>
        <v>2.184070411822232E-2</v>
      </c>
      <c r="E15" s="17">
        <f>('Table 1a Population by suburb'!E15-'Table 1a Population by suburb'!E14)/'Table 1a Population by suburb'!E14</f>
        <v>1.5174506828528073E-2</v>
      </c>
      <c r="F15" s="17">
        <f>('Table 1a Population by suburb'!F15-'Table 1a Population by suburb'!F14)/'Table 1a Population by suburb'!F14</f>
        <v>1.2949115447747583E-2</v>
      </c>
      <c r="G15" s="17">
        <f>('Table 1a Population by suburb'!G15-'Table 1a Population by suburb'!G14)/'Table 1a Population by suburb'!G14</f>
        <v>1.0941163335938373E-2</v>
      </c>
      <c r="H15" s="17">
        <f>('Table 1a Population by suburb'!H15-'Table 1a Population by suburb'!H14)/'Table 1a Population by suburb'!H14</f>
        <v>1.4132835060302362E-2</v>
      </c>
      <c r="I15" s="17">
        <f>('Table 1a Population by suburb'!I15-'Table 1a Population by suburb'!I14)/'Table 1a Population by suburb'!I14</f>
        <v>1.5398829688943641E-3</v>
      </c>
      <c r="J15" s="17">
        <f>('Table 1a Population by suburb'!J15-'Table 1a Population by suburb'!J14)/'Table 1a Population by suburb'!J14</f>
        <v>7.4719800747198011E-3</v>
      </c>
      <c r="K15" s="17">
        <f>('Table 1a Population by suburb'!K15-'Table 1a Population by suburb'!K14)/'Table 1a Population by suburb'!K14</f>
        <v>1.2789768185451638E-2</v>
      </c>
      <c r="L15" s="17">
        <f>('Table 1a Population by suburb'!L15-'Table 1a Population by suburb'!L14)/'Table 1a Population by suburb'!L14</f>
        <v>1.0981669380767464E-2</v>
      </c>
      <c r="M15" s="17">
        <f>('Table 1a Population by suburb'!M15-'Table 1a Population by suburb'!M14)/'Table 1a Population by suburb'!M14</f>
        <v>7.8646329837940895E-3</v>
      </c>
      <c r="N15" s="17">
        <f>('Table 1a Population by suburb'!N15-'Table 1a Population by suburb'!N14)/'Table 1a Population by suburb'!N14</f>
        <v>1.3728514965359232E-2</v>
      </c>
    </row>
    <row r="16" spans="1:14" x14ac:dyDescent="0.35">
      <c r="A16" s="1">
        <v>2033</v>
      </c>
      <c r="B16" s="17">
        <f>('Table 1a Population by suburb'!B16-'Table 1a Population by suburb'!B15)/'Table 1a Population by suburb'!B15</f>
        <v>1.8630088909686475E-2</v>
      </c>
      <c r="C16" s="17">
        <f>('Table 1a Population by suburb'!C16-'Table 1a Population by suburb'!C15)/'Table 1a Population by suburb'!C15</f>
        <v>1.2555391432791729E-2</v>
      </c>
      <c r="D16" s="17">
        <f>('Table 1a Population by suburb'!D16-'Table 1a Population by suburb'!D15)/'Table 1a Population by suburb'!D15</f>
        <v>2.3500638026371756E-2</v>
      </c>
      <c r="E16" s="17">
        <f>('Table 1a Population by suburb'!E16-'Table 1a Population by suburb'!E15)/'Table 1a Population by suburb'!E15</f>
        <v>1.7419799931010692E-2</v>
      </c>
      <c r="F16" s="17">
        <f>('Table 1a Population by suburb'!F16-'Table 1a Population by suburb'!F15)/'Table 1a Population by suburb'!F15</f>
        <v>1.3413755851638459E-2</v>
      </c>
      <c r="G16" s="17">
        <f>('Table 1a Population by suburb'!G16-'Table 1a Population by suburb'!G15)/'Table 1a Population by suburb'!G15</f>
        <v>1.2037548315847598E-2</v>
      </c>
      <c r="H16" s="17">
        <f>('Table 1a Population by suburb'!H16-'Table 1a Population by suburb'!H15)/'Table 1a Population by suburb'!H15</f>
        <v>1.3835382399249606E-2</v>
      </c>
      <c r="I16" s="17">
        <f>('Table 1a Population by suburb'!I16-'Table 1a Population by suburb'!I15)/'Table 1a Population by suburb'!I15</f>
        <v>1.2300123001230013E-3</v>
      </c>
      <c r="J16" s="17">
        <f>('Table 1a Population by suburb'!J16-'Table 1a Population by suburb'!J15)/'Table 1a Population by suburb'!J15</f>
        <v>7.1418761159181433E-3</v>
      </c>
      <c r="K16" s="17">
        <f>('Table 1a Population by suburb'!K16-'Table 1a Population by suburb'!K15)/'Table 1a Population by suburb'!K15</f>
        <v>1.2515503438944638E-2</v>
      </c>
      <c r="L16" s="17">
        <f>('Table 1a Population by suburb'!L16-'Table 1a Population by suburb'!L15)/'Table 1a Population by suburb'!L15</f>
        <v>1.5075169337518585E-2</v>
      </c>
      <c r="M16" s="17">
        <f>('Table 1a Population by suburb'!M16-'Table 1a Population by suburb'!M15)/'Table 1a Population by suburb'!M15</f>
        <v>8.5914715850870967E-3</v>
      </c>
      <c r="N16" s="17">
        <f>('Table 1a Population by suburb'!N16-'Table 1a Population by suburb'!N15)/'Table 1a Population by suburb'!N15</f>
        <v>1.5055331946658023E-2</v>
      </c>
    </row>
    <row r="17" spans="1:14" x14ac:dyDescent="0.35">
      <c r="A17" s="1">
        <v>2034</v>
      </c>
      <c r="B17" s="17">
        <f>('Table 1a Population by suburb'!B17-'Table 1a Population by suburb'!B16)/'Table 1a Population by suburb'!B16</f>
        <v>2.3859427488587097E-2</v>
      </c>
      <c r="C17" s="17">
        <f>('Table 1a Population by suburb'!C17-'Table 1a Population by suburb'!C16)/'Table 1a Population by suburb'!C16</f>
        <v>9.9510263624049185E-3</v>
      </c>
      <c r="D17" s="17">
        <f>('Table 1a Population by suburb'!D17-'Table 1a Population by suburb'!D16)/'Table 1a Population by suburb'!D16</f>
        <v>2.5662337662337661E-2</v>
      </c>
      <c r="E17" s="17">
        <f>('Table 1a Population by suburb'!E17-'Table 1a Population by suburb'!E16)/'Table 1a Population by suburb'!E16</f>
        <v>1.847770808611629E-2</v>
      </c>
      <c r="F17" s="17">
        <f>('Table 1a Population by suburb'!F17-'Table 1a Population by suburb'!F16)/'Table 1a Population by suburb'!F16</f>
        <v>1.5990050635160343E-2</v>
      </c>
      <c r="G17" s="17">
        <f>('Table 1a Population by suburb'!G17-'Table 1a Population by suburb'!G16)/'Table 1a Population by suburb'!G16</f>
        <v>1.0530336097773898E-2</v>
      </c>
      <c r="H17" s="17">
        <f>('Table 1a Population by suburb'!H17-'Table 1a Population by suburb'!H16)/'Table 1a Population by suburb'!H16</f>
        <v>1.3613534232090933E-2</v>
      </c>
      <c r="I17" s="17">
        <f>('Table 1a Population by suburb'!I17-'Table 1a Population by suburb'!I16)/'Table 1a Population by suburb'!I16</f>
        <v>1.5356265356265355E-3</v>
      </c>
      <c r="J17" s="17">
        <f>('Table 1a Population by suburb'!J17-'Table 1a Population by suburb'!J16)/'Table 1a Population by suburb'!J16</f>
        <v>6.6821219146324835E-3</v>
      </c>
      <c r="K17" s="17">
        <f>('Table 1a Population by suburb'!K17-'Table 1a Population by suburb'!K16)/'Table 1a Population by suburb'!K16</f>
        <v>1.2694877505567928E-2</v>
      </c>
      <c r="L17" s="17">
        <f>('Table 1a Population by suburb'!L17-'Table 1a Population by suburb'!L16)/'Table 1a Population by suburb'!L16</f>
        <v>1.7170525287870775E-2</v>
      </c>
      <c r="M17" s="17">
        <f>('Table 1a Population by suburb'!M17-'Table 1a Population by suburb'!M16)/'Table 1a Population by suburb'!M16</f>
        <v>8.4401375429821821E-3</v>
      </c>
      <c r="N17" s="17">
        <f>('Table 1a Population by suburb'!N17-'Table 1a Population by suburb'!N16)/'Table 1a Population by suburb'!N16</f>
        <v>1.6202574315393556E-2</v>
      </c>
    </row>
    <row r="18" spans="1:14" x14ac:dyDescent="0.35">
      <c r="A18" s="1">
        <v>2035</v>
      </c>
      <c r="B18" s="17">
        <f>('Table 1a Population by suburb'!B18-'Table 1a Population by suburb'!B17)/'Table 1a Population by suburb'!B17</f>
        <v>1.6853617498597869E-2</v>
      </c>
      <c r="C18" s="17">
        <f>('Table 1a Population by suburb'!C18-'Table 1a Population by suburb'!C17)/'Table 1a Population by suburb'!C17</f>
        <v>7.2736652050554556E-3</v>
      </c>
      <c r="D18" s="17">
        <f>('Table 1a Population by suburb'!D18-'Table 1a Population by suburb'!D17)/'Table 1a Population by suburb'!D17</f>
        <v>2.2082658022690438E-2</v>
      </c>
      <c r="E18" s="17">
        <f>('Table 1a Population by suburb'!E18-'Table 1a Population by suburb'!E17)/'Table 1a Population by suburb'!E17</f>
        <v>1.9529516200621395E-2</v>
      </c>
      <c r="F18" s="17">
        <f>('Table 1a Population by suburb'!F18-'Table 1a Population by suburb'!F17)/'Table 1a Population by suburb'!F17</f>
        <v>1.3989682609075807E-2</v>
      </c>
      <c r="G18" s="17">
        <f>('Table 1a Population by suburb'!G18-'Table 1a Population by suburb'!G17)/'Table 1a Population by suburb'!G17</f>
        <v>1.0474596404081852E-2</v>
      </c>
      <c r="H18" s="17">
        <f>('Table 1a Population by suburb'!H18-'Table 1a Population by suburb'!H17)/'Table 1a Population by suburb'!H17</f>
        <v>1.2778719520146042E-2</v>
      </c>
      <c r="I18" s="17">
        <f>('Table 1a Population by suburb'!I18-'Table 1a Population by suburb'!I17)/'Table 1a Population by suburb'!I17</f>
        <v>1.2266176019625882E-3</v>
      </c>
      <c r="J18" s="17">
        <f>('Table 1a Population by suburb'!J18-'Table 1a Population by suburb'!J17)/'Table 1a Population by suburb'!J17</f>
        <v>6.6377675426713629E-3</v>
      </c>
      <c r="K18" s="17">
        <f>('Table 1a Population by suburb'!K18-'Table 1a Population by suburb'!K17)/'Table 1a Population by suburb'!K17</f>
        <v>1.341543875082472E-2</v>
      </c>
      <c r="L18" s="17">
        <f>('Table 1a Population by suburb'!L18-'Table 1a Population by suburb'!L17)/'Table 1a Population by suburb'!L17</f>
        <v>1.0960438417536701E-2</v>
      </c>
      <c r="M18" s="17">
        <f>('Table 1a Population by suburb'!M18-'Table 1a Population by suburb'!M17)/'Table 1a Population by suburb'!M17</f>
        <v>7.6720396776193429E-3</v>
      </c>
      <c r="N18" s="17">
        <f>('Table 1a Population by suburb'!N18-'Table 1a Population by suburb'!N17)/'Table 1a Population by suburb'!N17</f>
        <v>1.3862276363858566E-2</v>
      </c>
    </row>
    <row r="19" spans="1:14" x14ac:dyDescent="0.35">
      <c r="A19" s="1">
        <v>2036</v>
      </c>
      <c r="B19" s="17">
        <f>('Table 1a Population by suburb'!B19-'Table 1a Population by suburb'!B18)/'Table 1a Population by suburb'!B18</f>
        <v>1.5250544662309368E-2</v>
      </c>
      <c r="C19" s="17">
        <f>('Table 1a Population by suburb'!C19-'Table 1a Population by suburb'!C18)/'Table 1a Population by suburb'!C18</f>
        <v>8.2454163679196966E-3</v>
      </c>
      <c r="D19" s="17">
        <f>('Table 1a Population by suburb'!D19-'Table 1a Population by suburb'!D18)/'Table 1a Population by suburb'!D18</f>
        <v>1.5758176412289396E-2</v>
      </c>
      <c r="E19" s="17">
        <f>('Table 1a Population by suburb'!E19-'Table 1a Population by suburb'!E18)/'Table 1a Population by suburb'!E18</f>
        <v>1.6924249020461472E-2</v>
      </c>
      <c r="F19" s="17">
        <f>('Table 1a Population by suburb'!F19-'Table 1a Population by suburb'!F18)/'Table 1a Population by suburb'!F18</f>
        <v>1.3624213158575494E-2</v>
      </c>
      <c r="G19" s="17">
        <f>('Table 1a Population by suburb'!G19-'Table 1a Population by suburb'!G18)/'Table 1a Population by suburb'!G18</f>
        <v>1.0045418113812449E-2</v>
      </c>
      <c r="H19" s="17">
        <f>('Table 1a Population by suburb'!H19-'Table 1a Population by suburb'!H18)/'Table 1a Population by suburb'!H18</f>
        <v>1.2134672331659586E-2</v>
      </c>
      <c r="I19" s="17">
        <f>('Table 1a Population by suburb'!I19-'Table 1a Population by suburb'!I18)/'Table 1a Population by suburb'!I18</f>
        <v>2.1439509954058193E-3</v>
      </c>
      <c r="J19" s="17">
        <f>('Table 1a Population by suburb'!J19-'Table 1a Population by suburb'!J18)/'Table 1a Population by suburb'!J18</f>
        <v>6.8631408962454583E-3</v>
      </c>
      <c r="K19" s="17">
        <f>('Table 1a Population by suburb'!K19-'Table 1a Population by suburb'!K18)/'Table 1a Population by suburb'!K18</f>
        <v>1.3020833333333334E-2</v>
      </c>
      <c r="L19" s="17">
        <f>('Table 1a Population by suburb'!L19-'Table 1a Population by suburb'!L18)/'Table 1a Population by suburb'!L18</f>
        <v>1.0999881296245004E-2</v>
      </c>
      <c r="M19" s="17">
        <f>('Table 1a Population by suburb'!M19-'Table 1a Population by suburb'!M18)/'Table 1a Population by suburb'!M18</f>
        <v>4.9219410905175726E-3</v>
      </c>
      <c r="N19" s="17">
        <f>('Table 1a Population by suburb'!N19-'Table 1a Population by suburb'!N18)/'Table 1a Population by suburb'!N18</f>
        <v>1.2471640685875663E-2</v>
      </c>
    </row>
    <row r="21" spans="1:14" x14ac:dyDescent="0.35">
      <c r="A21" s="12" t="s">
        <v>42</v>
      </c>
    </row>
    <row r="23" spans="1:14" x14ac:dyDescent="0.35">
      <c r="A23" s="19" t="s">
        <v>82</v>
      </c>
    </row>
  </sheetData>
  <hyperlinks>
    <hyperlink ref="A23" location="'Table of Contents'!A1" display="Back to table of contents" xr:uid="{BAA53755-E925-4D0C-81EE-DC5E7DDD23A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64380-3315-43FF-B94F-A53FDD793778}">
  <dimension ref="A1:N23"/>
  <sheetViews>
    <sheetView workbookViewId="0">
      <selection activeCell="A23" sqref="A23"/>
    </sheetView>
  </sheetViews>
  <sheetFormatPr defaultRowHeight="14.5" x14ac:dyDescent="0.35"/>
  <cols>
    <col min="2" max="8" width="10.08984375" bestFit="1" customWidth="1"/>
    <col min="9" max="11" width="9.08984375" bestFit="1" customWidth="1"/>
    <col min="12" max="13" width="10.08984375" bestFit="1" customWidth="1"/>
    <col min="14" max="14" width="11.08984375" bestFit="1" customWidth="1"/>
  </cols>
  <sheetData>
    <row r="1" spans="1:14" x14ac:dyDescent="0.35">
      <c r="A1" s="4" t="s">
        <v>70</v>
      </c>
    </row>
    <row r="3" spans="1:14" x14ac:dyDescent="0.35">
      <c r="A3" s="2" t="s">
        <v>1</v>
      </c>
      <c r="B3" s="2" t="s">
        <v>31</v>
      </c>
      <c r="C3" s="2" t="s">
        <v>24</v>
      </c>
      <c r="D3" s="2" t="s">
        <v>25</v>
      </c>
      <c r="E3" s="2" t="s">
        <v>26</v>
      </c>
      <c r="F3" s="2" t="s">
        <v>28</v>
      </c>
      <c r="G3" s="2" t="s">
        <v>29</v>
      </c>
      <c r="H3" s="2" t="s">
        <v>21</v>
      </c>
      <c r="I3" s="2" t="s">
        <v>22</v>
      </c>
      <c r="J3" s="2" t="s">
        <v>23</v>
      </c>
      <c r="K3" s="2" t="s">
        <v>2</v>
      </c>
      <c r="L3" s="2" t="s">
        <v>30</v>
      </c>
      <c r="M3" s="2" t="s">
        <v>27</v>
      </c>
      <c r="N3" s="2" t="s">
        <v>32</v>
      </c>
    </row>
    <row r="4" spans="1:14" x14ac:dyDescent="0.35">
      <c r="A4" s="1"/>
      <c r="B4" s="3"/>
      <c r="C4" s="3"/>
      <c r="D4" s="3"/>
      <c r="E4" s="3"/>
      <c r="F4" s="3"/>
      <c r="G4" s="3"/>
      <c r="H4" s="3"/>
      <c r="I4" s="3"/>
      <c r="J4" s="3"/>
      <c r="K4" s="3"/>
      <c r="L4" s="3"/>
      <c r="M4" s="3"/>
      <c r="N4" s="3"/>
    </row>
    <row r="5" spans="1:14" x14ac:dyDescent="0.35">
      <c r="A5" s="1">
        <v>2022</v>
      </c>
      <c r="B5" s="17">
        <f>('Table 1a Population by suburb'!B5-'Table 1a Population by suburb'!B$4)/'Table 1a Population by suburb'!B$4</f>
        <v>1.2401162397783334E-2</v>
      </c>
      <c r="C5" s="17">
        <f>('Table 1a Population by suburb'!C5-'Table 1a Population by suburb'!C$4)/'Table 1a Population by suburb'!C$4</f>
        <v>2.4140168721609345E-2</v>
      </c>
      <c r="D5" s="17">
        <f>('Table 1a Population by suburb'!D5-'Table 1a Population by suburb'!D$4)/'Table 1a Population by suburb'!D$4</f>
        <v>3.0711375744280791E-3</v>
      </c>
      <c r="E5" s="17">
        <f>('Table 1a Population by suburb'!E5-'Table 1a Population by suburb'!E$4)/'Table 1a Population by suburb'!E$4</f>
        <v>-3.4161698707214148E-3</v>
      </c>
      <c r="F5" s="17">
        <f>('Table 1a Population by suburb'!F5-'Table 1a Population by suburb'!F$4)/'Table 1a Population by suburb'!F$4</f>
        <v>8.1147176522899066E-3</v>
      </c>
      <c r="G5" s="17">
        <f>('Table 1a Population by suburb'!G5-'Table 1a Population by suburb'!G$4)/'Table 1a Population by suburb'!G$4</f>
        <v>-6.7288474350433048E-3</v>
      </c>
      <c r="H5" s="17">
        <f>('Table 1a Population by suburb'!H5-'Table 1a Population by suburb'!H$4)/'Table 1a Population by suburb'!H$4</f>
        <v>-6.4880112834978841E-3</v>
      </c>
      <c r="I5" s="17">
        <f>('Table 1a Population by suburb'!I5-'Table 1a Population by suburb'!I$4)/'Table 1a Population by suburb'!I$4</f>
        <v>-9.4786729857819908E-4</v>
      </c>
      <c r="J5" s="17">
        <f>('Table 1a Population by suburb'!J5-'Table 1a Population by suburb'!J$4)/'Table 1a Population by suburb'!J$4</f>
        <v>9.3934086928832983E-3</v>
      </c>
      <c r="K5" s="17">
        <f>('Table 1a Population by suburb'!K5-'Table 1a Population by suburb'!K$4)/'Table 1a Population by suburb'!K$4</f>
        <v>5.9392265193370167E-3</v>
      </c>
      <c r="L5" s="17">
        <f>('Table 1a Population by suburb'!L5-'Table 1a Population by suburb'!L$4)/'Table 1a Population by suburb'!L$4</f>
        <v>7.3739653875094053E-3</v>
      </c>
      <c r="M5" s="17">
        <f>('Table 1a Population by suburb'!M5-'Table 1a Population by suburb'!M$4)/'Table 1a Population by suburb'!M$4</f>
        <v>4.2441755463247244E-3</v>
      </c>
      <c r="N5" s="17">
        <f>('Table 1a Population by suburb'!N5-'Table 1a Population by suburb'!N$4)/'Table 1a Population by suburb'!N$4</f>
        <v>4.2170893542515199E-3</v>
      </c>
    </row>
    <row r="6" spans="1:14" x14ac:dyDescent="0.35">
      <c r="A6" s="1">
        <v>2023</v>
      </c>
      <c r="B6" s="17">
        <f>('Table 1a Population by suburb'!B6-'Table 1a Population by suburb'!B$4)/'Table 1a Population by suburb'!B$4</f>
        <v>2.2504561735486924E-2</v>
      </c>
      <c r="C6" s="17">
        <f>('Table 1a Population by suburb'!C6-'Table 1a Population by suburb'!C$4)/'Table 1a Population by suburb'!C$4</f>
        <v>2.5438027255029201E-2</v>
      </c>
      <c r="D6" s="17">
        <f>('Table 1a Population by suburb'!D6-'Table 1a Population by suburb'!D$4)/'Table 1a Population by suburb'!D$4</f>
        <v>9.9028517706048255E-3</v>
      </c>
      <c r="E6" s="17">
        <f>('Table 1a Population by suburb'!E6-'Table 1a Population by suburb'!E$4)/'Table 1a Population by suburb'!E$4</f>
        <v>7.1672583562194386E-3</v>
      </c>
      <c r="F6" s="17">
        <f>('Table 1a Population by suburb'!F6-'Table 1a Population by suburb'!F$4)/'Table 1a Population by suburb'!F$4</f>
        <v>2.1231658514895509E-2</v>
      </c>
      <c r="G6" s="17">
        <f>('Table 1a Population by suburb'!G6-'Table 1a Population by suburb'!G$4)/'Table 1a Population by suburb'!G$4</f>
        <v>6.7288474350433048E-3</v>
      </c>
      <c r="H6" s="17">
        <f>('Table 1a Population by suburb'!H6-'Table 1a Population by suburb'!H$4)/'Table 1a Population by suburb'!H$4</f>
        <v>9.7118678218819261E-3</v>
      </c>
      <c r="I6" s="17">
        <f>('Table 1a Population by suburb'!I6-'Table 1a Population by suburb'!I$4)/'Table 1a Population by suburb'!I$4</f>
        <v>1.8957345971563982E-3</v>
      </c>
      <c r="J6" s="17">
        <f>('Table 1a Population by suburb'!J6-'Table 1a Population by suburb'!J$4)/'Table 1a Population by suburb'!J$4</f>
        <v>3.0249960197420794E-2</v>
      </c>
      <c r="K6" s="17">
        <f>('Table 1a Population by suburb'!K6-'Table 1a Population by suburb'!K$4)/'Table 1a Population by suburb'!K$4</f>
        <v>2.9558011049723758E-2</v>
      </c>
      <c r="L6" s="17">
        <f>('Table 1a Population by suburb'!L6-'Table 1a Population by suburb'!L$4)/'Table 1a Population by suburb'!L$4</f>
        <v>2.7589666415851519E-2</v>
      </c>
      <c r="M6" s="17">
        <f>('Table 1a Population by suburb'!M6-'Table 1a Population by suburb'!M$4)/'Table 1a Population by suburb'!M$4</f>
        <v>1.8421527903196677E-2</v>
      </c>
      <c r="N6" s="17">
        <f>('Table 1a Population by suburb'!N6-'Table 1a Population by suburb'!N$4)/'Table 1a Population by suburb'!N$4</f>
        <v>1.6692200519929749E-2</v>
      </c>
    </row>
    <row r="7" spans="1:14" x14ac:dyDescent="0.35">
      <c r="A7" s="1">
        <v>2024</v>
      </c>
      <c r="B7" s="17">
        <f>('Table 1a Population by suburb'!B7-'Table 1a Population by suburb'!B$4)/'Table 1a Population by suburb'!B$4</f>
        <v>3.3790633236466854E-2</v>
      </c>
      <c r="C7" s="17">
        <f>('Table 1a Population by suburb'!C7-'Table 1a Population by suburb'!C$4)/'Table 1a Population by suburb'!C$4</f>
        <v>3.5366645035691112E-2</v>
      </c>
      <c r="D7" s="17">
        <f>('Table 1a Population by suburb'!D7-'Table 1a Population by suburb'!D$4)/'Table 1a Population by suburb'!D$4</f>
        <v>2.55092447508618E-2</v>
      </c>
      <c r="E7" s="17">
        <f>('Table 1a Population by suburb'!E7-'Table 1a Population by suburb'!E$4)/'Table 1a Population by suburb'!E$4</f>
        <v>3.4027731261303505E-2</v>
      </c>
      <c r="F7" s="17">
        <f>('Table 1a Population by suburb'!F7-'Table 1a Population by suburb'!F$4)/'Table 1a Population by suburb'!F$4</f>
        <v>4.2463317029791017E-2</v>
      </c>
      <c r="G7" s="17">
        <f>('Table 1a Population by suburb'!G7-'Table 1a Population by suburb'!G$4)/'Table 1a Population by suburb'!G$4</f>
        <v>4.143904063957362E-2</v>
      </c>
      <c r="H7" s="17">
        <f>('Table 1a Population by suburb'!H7-'Table 1a Population by suburb'!H$4)/'Table 1a Population by suburb'!H$4</f>
        <v>3.4817650614547654E-2</v>
      </c>
      <c r="I7" s="17">
        <f>('Table 1a Population by suburb'!I7-'Table 1a Population by suburb'!I$4)/'Table 1a Population by suburb'!I$4</f>
        <v>6.6350710900473934E-3</v>
      </c>
      <c r="J7" s="17">
        <f>('Table 1a Population by suburb'!J7-'Table 1a Population by suburb'!J$4)/'Table 1a Population by suburb'!J$4</f>
        <v>5.1424932335615348E-2</v>
      </c>
      <c r="K7" s="17">
        <f>('Table 1a Population by suburb'!K7-'Table 1a Population by suburb'!K$4)/'Table 1a Population by suburb'!K$4</f>
        <v>5.9254143646408838E-2</v>
      </c>
      <c r="L7" s="17">
        <f>('Table 1a Population by suburb'!L7-'Table 1a Population by suburb'!L$4)/'Table 1a Population by suburb'!L$4</f>
        <v>5.2771507399046902E-2</v>
      </c>
      <c r="M7" s="17">
        <f>('Table 1a Population by suburb'!M7-'Table 1a Population by suburb'!M$4)/'Table 1a Population by suburb'!M$4</f>
        <v>3.5217626873758352E-2</v>
      </c>
      <c r="N7" s="17">
        <f>('Table 1a Population by suburb'!N7-'Table 1a Population by suburb'!N$4)/'Table 1a Population by suburb'!N$4</f>
        <v>3.7638857008642362E-2</v>
      </c>
    </row>
    <row r="8" spans="1:14" x14ac:dyDescent="0.35">
      <c r="A8" s="1">
        <v>2025</v>
      </c>
      <c r="B8" s="17">
        <f>('Table 1a Population by suburb'!B8-'Table 1a Population by suburb'!B$4)/'Table 1a Population by suburb'!B$4</f>
        <v>4.5853889301885518E-2</v>
      </c>
      <c r="C8" s="17">
        <f>('Table 1a Population by suburb'!C8-'Table 1a Population by suburb'!C$4)/'Table 1a Population by suburb'!C$4</f>
        <v>4.9059052563270603E-2</v>
      </c>
      <c r="D8" s="17">
        <f>('Table 1a Population by suburb'!D8-'Table 1a Population by suburb'!D$4)/'Table 1a Population by suburb'!D$4</f>
        <v>4.2243810717643375E-2</v>
      </c>
      <c r="E8" s="17">
        <f>('Table 1a Population by suburb'!E8-'Table 1a Population by suburb'!E$4)/'Table 1a Population by suburb'!E$4</f>
        <v>4.8931609618862615E-2</v>
      </c>
      <c r="F8" s="17">
        <f>('Table 1a Population by suburb'!F8-'Table 1a Population by suburb'!F$4)/'Table 1a Population by suburb'!F$4</f>
        <v>6.202756780791463E-2</v>
      </c>
      <c r="G8" s="17">
        <f>('Table 1a Population by suburb'!G8-'Table 1a Population by suburb'!G$4)/'Table 1a Population by suburb'!G$4</f>
        <v>7.4350433044636913E-2</v>
      </c>
      <c r="H8" s="17">
        <f>('Table 1a Population by suburb'!H8-'Table 1a Population by suburb'!H$4)/'Table 1a Population by suburb'!H$4</f>
        <v>6.1857747330243802E-2</v>
      </c>
      <c r="I8" s="17">
        <f>('Table 1a Population by suburb'!I8-'Table 1a Population by suburb'!I$4)/'Table 1a Population by suburb'!I$4</f>
        <v>1.1058451816745656E-2</v>
      </c>
      <c r="J8" s="17">
        <f>('Table 1a Population by suburb'!J8-'Table 1a Population by suburb'!J$4)/'Table 1a Population by suburb'!J$4</f>
        <v>7.3395956057952558E-2</v>
      </c>
      <c r="K8" s="17">
        <f>('Table 1a Population by suburb'!K8-'Table 1a Population by suburb'!K$4)/'Table 1a Population by suburb'!K$4</f>
        <v>8.99171270718232E-2</v>
      </c>
      <c r="L8" s="17">
        <f>('Table 1a Population by suburb'!L8-'Table 1a Population by suburb'!L$4)/'Table 1a Population by suburb'!L$4</f>
        <v>8.056182593428643E-2</v>
      </c>
      <c r="M8" s="17">
        <f>('Table 1a Population by suburb'!M8-'Table 1a Population by suburb'!M$4)/'Table 1a Population by suburb'!M$4</f>
        <v>5.6709409427487811E-2</v>
      </c>
      <c r="N8" s="17">
        <f>('Table 1a Population by suburb'!N8-'Table 1a Population by suburb'!N$4)/'Table 1a Population by suburb'!N$4</f>
        <v>5.78541954700987E-2</v>
      </c>
    </row>
    <row r="9" spans="1:14" x14ac:dyDescent="0.35">
      <c r="A9" s="1">
        <v>2026</v>
      </c>
      <c r="B9" s="17">
        <f>('Table 1a Population by suburb'!B9-'Table 1a Population by suburb'!B$4)/'Table 1a Population by suburb'!B$4</f>
        <v>5.8761911198215853E-2</v>
      </c>
      <c r="C9" s="17">
        <f>('Table 1a Population by suburb'!C9-'Table 1a Population by suburb'!C$4)/'Table 1a Population by suburb'!C$4</f>
        <v>7.1122647631408173E-2</v>
      </c>
      <c r="D9" s="17">
        <f>('Table 1a Population by suburb'!D9-'Table 1a Population by suburb'!D$4)/'Table 1a Population by suburb'!D$4</f>
        <v>5.7348793481667187E-2</v>
      </c>
      <c r="E9" s="17">
        <f>('Table 1a Population by suburb'!E9-'Table 1a Population by suburb'!E$4)/'Table 1a Population by suburb'!E$4</f>
        <v>6.584499966508138E-2</v>
      </c>
      <c r="F9" s="17">
        <f>('Table 1a Population by suburb'!F9-'Table 1a Population by suburb'!F$4)/'Table 1a Population by suburb'!F$4</f>
        <v>8.2258781680747003E-2</v>
      </c>
      <c r="G9" s="17">
        <f>('Table 1a Population by suburb'!G9-'Table 1a Population by suburb'!G$4)/'Table 1a Population by suburb'!G$4</f>
        <v>0.10093271152564957</v>
      </c>
      <c r="H9" s="17">
        <f>('Table 1a Population by suburb'!H9-'Table 1a Population by suburb'!H$4)/'Table 1a Population by suburb'!H$4</f>
        <v>8.7285915776747935E-2</v>
      </c>
      <c r="I9" s="17">
        <f>('Table 1a Population by suburb'!I9-'Table 1a Population by suburb'!I$4)/'Table 1a Population by suburb'!I$4</f>
        <v>1.579778830963665E-2</v>
      </c>
      <c r="J9" s="17">
        <f>('Table 1a Population by suburb'!J9-'Table 1a Population by suburb'!J$4)/'Table 1a Population by suburb'!J$4</f>
        <v>9.106830122591944E-2</v>
      </c>
      <c r="K9" s="17">
        <f>('Table 1a Population by suburb'!K9-'Table 1a Population by suburb'!K$4)/'Table 1a Population by suburb'!K$4</f>
        <v>0.11740331491712708</v>
      </c>
      <c r="L9" s="17">
        <f>('Table 1a Population by suburb'!L9-'Table 1a Population by suburb'!L$4)/'Table 1a Population by suburb'!L$4</f>
        <v>0.109054426887384</v>
      </c>
      <c r="M9" s="17">
        <f>('Table 1a Population by suburb'!M9-'Table 1a Population by suburb'!M$4)/'Table 1a Population by suburb'!M$4</f>
        <v>7.2873397146469204E-2</v>
      </c>
      <c r="N9" s="17">
        <f>('Table 1a Population by suburb'!N9-'Table 1a Population by suburb'!N$4)/'Table 1a Population by suburb'!N$4</f>
        <v>7.7882700858898327E-2</v>
      </c>
    </row>
    <row r="10" spans="1:14" x14ac:dyDescent="0.35">
      <c r="A10" s="1">
        <v>2027</v>
      </c>
      <c r="B10" s="17">
        <f>('Table 1a Population by suburb'!B10-'Table 1a Population by suburb'!B$4)/'Table 1a Population by suburb'!B$4</f>
        <v>7.1433398661890926E-2</v>
      </c>
      <c r="C10" s="17">
        <f>('Table 1a Population by suburb'!C10-'Table 1a Population by suburb'!C$4)/'Table 1a Population by suburb'!C$4</f>
        <v>9.4678780012978581E-2</v>
      </c>
      <c r="D10" s="17">
        <f>('Table 1a Population by suburb'!D10-'Table 1a Population by suburb'!D$4)/'Table 1a Population by suburb'!D$4</f>
        <v>7.2203071137574432E-2</v>
      </c>
      <c r="E10" s="17">
        <f>('Table 1a Population by suburb'!E10-'Table 1a Population by suburb'!E$4)/'Table 1a Population by suburb'!E$4</f>
        <v>8.2959340880166113E-2</v>
      </c>
      <c r="F10" s="17">
        <f>('Table 1a Population by suburb'!F10-'Table 1a Population by suburb'!F$4)/'Table 1a Population by suburb'!F$4</f>
        <v>0.10538016896398399</v>
      </c>
      <c r="G10" s="17">
        <f>('Table 1a Population by suburb'!G10-'Table 1a Population by suburb'!G$4)/'Table 1a Population by suburb'!G$4</f>
        <v>0.12544970019986676</v>
      </c>
      <c r="H10" s="17">
        <f>('Table 1a Population by suburb'!H10-'Table 1a Population by suburb'!H$4)/'Table 1a Population by suburb'!H$4</f>
        <v>0.11045738464638323</v>
      </c>
      <c r="I10" s="17">
        <f>('Table 1a Population by suburb'!I10-'Table 1a Population by suburb'!I$4)/'Table 1a Population by suburb'!I$4</f>
        <v>1.8641390205371249E-2</v>
      </c>
      <c r="J10" s="17">
        <f>('Table 1a Population by suburb'!J10-'Table 1a Population by suburb'!J$4)/'Table 1a Population by suburb'!J$4</f>
        <v>0.10651170195828689</v>
      </c>
      <c r="K10" s="17">
        <f>('Table 1a Population by suburb'!K10-'Table 1a Population by suburb'!K$4)/'Table 1a Population by suburb'!K$4</f>
        <v>0.14088397790055249</v>
      </c>
      <c r="L10" s="17">
        <f>('Table 1a Population by suburb'!L10-'Table 1a Population by suburb'!L$4)/'Table 1a Population by suburb'!L$4</f>
        <v>0.13388512666165037</v>
      </c>
      <c r="M10" s="17">
        <f>('Table 1a Population by suburb'!M10-'Table 1a Population by suburb'!M$4)/'Table 1a Population by suburb'!M$4</f>
        <v>8.7682860754921432E-2</v>
      </c>
      <c r="N10" s="17">
        <f>('Table 1a Population by suburb'!N10-'Table 1a Population by suburb'!N$4)/'Table 1a Population by suburb'!N$4</f>
        <v>9.6950350445463421E-2</v>
      </c>
    </row>
    <row r="11" spans="1:14" x14ac:dyDescent="0.35">
      <c r="A11" s="1">
        <v>2028</v>
      </c>
      <c r="B11" s="17">
        <f>('Table 1a Population by suburb'!B11-'Table 1a Population by suburb'!B$4)/'Table 1a Population by suburb'!B$4</f>
        <v>8.6571602351828078E-2</v>
      </c>
      <c r="C11" s="17">
        <f>('Table 1a Population by suburb'!C11-'Table 1a Population by suburb'!C$4)/'Table 1a Population by suburb'!C$4</f>
        <v>0.12375081116158339</v>
      </c>
      <c r="D11" s="17">
        <f>('Table 1a Population by suburb'!D11-'Table 1a Population by suburb'!D$4)/'Table 1a Population by suburb'!D$4</f>
        <v>8.9689752428705735E-2</v>
      </c>
      <c r="E11" s="17">
        <f>('Table 1a Population by suburb'!E11-'Table 1a Population by suburb'!E$4)/'Table 1a Population by suburb'!E$4</f>
        <v>9.9202893696831676E-2</v>
      </c>
      <c r="F11" s="17">
        <f>('Table 1a Population by suburb'!F11-'Table 1a Population by suburb'!F$4)/'Table 1a Population by suburb'!F$4</f>
        <v>0.12394397510004447</v>
      </c>
      <c r="G11" s="17">
        <f>('Table 1a Population by suburb'!G11-'Table 1a Population by suburb'!G$4)/'Table 1a Population by suburb'!G$4</f>
        <v>0.14550299800133246</v>
      </c>
      <c r="H11" s="17">
        <f>('Table 1a Population by suburb'!H11-'Table 1a Population by suburb'!H$4)/'Table 1a Population by suburb'!H$4</f>
        <v>0.13157364497279872</v>
      </c>
      <c r="I11" s="17">
        <f>('Table 1a Population by suburb'!I11-'Table 1a Population by suburb'!I$4)/'Table 1a Population by suburb'!I$4</f>
        <v>2.0221169036334911E-2</v>
      </c>
      <c r="J11" s="17">
        <f>('Table 1a Population by suburb'!J11-'Table 1a Population by suburb'!J$4)/'Table 1a Population by suburb'!J$4</f>
        <v>0.12068142015602611</v>
      </c>
      <c r="K11" s="17">
        <f>('Table 1a Population by suburb'!K11-'Table 1a Population by suburb'!K$4)/'Table 1a Population by suburb'!K$4</f>
        <v>0.16146408839779006</v>
      </c>
      <c r="L11" s="17">
        <f>('Table 1a Population by suburb'!L11-'Table 1a Population by suburb'!L$4)/'Table 1a Population by suburb'!L$4</f>
        <v>0.15846501128668172</v>
      </c>
      <c r="M11" s="17">
        <f>('Table 1a Population by suburb'!M11-'Table 1a Population by suburb'!M$4)/'Table 1a Population by suburb'!M$4</f>
        <v>9.6261513454939496E-2</v>
      </c>
      <c r="N11" s="17">
        <f>('Table 1a Population by suburb'!N11-'Table 1a Population by suburb'!N$4)/'Table 1a Population by suburb'!N$4</f>
        <v>0.11552689595533089</v>
      </c>
    </row>
    <row r="12" spans="1:14" x14ac:dyDescent="0.35">
      <c r="A12" s="1">
        <v>2029</v>
      </c>
      <c r="B12" s="17">
        <f>('Table 1a Population by suburb'!B12-'Table 1a Population by suburb'!B$4)/'Table 1a Population by suburb'!B$4</f>
        <v>0.10272352503885923</v>
      </c>
      <c r="C12" s="17">
        <f>('Table 1a Population by suburb'!C12-'Table 1a Population by suburb'!C$4)/'Table 1a Population by suburb'!C$4</f>
        <v>0.15626216742375082</v>
      </c>
      <c r="D12" s="17">
        <f>('Table 1a Population by suburb'!D12-'Table 1a Population by suburb'!D$4)/'Table 1a Population by suburb'!D$4</f>
        <v>0.10930742713882795</v>
      </c>
      <c r="E12" s="17">
        <f>('Table 1a Population by suburb'!E12-'Table 1a Population by suburb'!E$4)/'Table 1a Population by suburb'!E$4</f>
        <v>0.11370486971665886</v>
      </c>
      <c r="F12" s="17">
        <f>('Table 1a Population by suburb'!F12-'Table 1a Population by suburb'!F$4)/'Table 1a Population by suburb'!F$4</f>
        <v>0.14951089373054691</v>
      </c>
      <c r="G12" s="17">
        <f>('Table 1a Population by suburb'!G12-'Table 1a Population by suburb'!G$4)/'Table 1a Population by suburb'!G$4</f>
        <v>0.16295802798134576</v>
      </c>
      <c r="H12" s="17">
        <f>('Table 1a Population by suburb'!H12-'Table 1a Population by suburb'!H$4)/'Table 1a Population by suburb'!H$4</f>
        <v>0.15095708240983277</v>
      </c>
      <c r="I12" s="17">
        <f>('Table 1a Population by suburb'!I12-'Table 1a Population by suburb'!I$4)/'Table 1a Population by suburb'!I$4</f>
        <v>2.2116903633491312E-2</v>
      </c>
      <c r="J12" s="17">
        <f>('Table 1a Population by suburb'!J12-'Table 1a Population by suburb'!J$4)/'Table 1a Population by suburb'!J$4</f>
        <v>0.1316669320171947</v>
      </c>
      <c r="K12" s="17">
        <f>('Table 1a Population by suburb'!K12-'Table 1a Population by suburb'!K$4)/'Table 1a Population by suburb'!K$4</f>
        <v>0.18024861878453038</v>
      </c>
      <c r="L12" s="17">
        <f>('Table 1a Population by suburb'!L12-'Table 1a Population by suburb'!L$4)/'Table 1a Population by suburb'!L$4</f>
        <v>0.17165788813644345</v>
      </c>
      <c r="M12" s="17">
        <f>('Table 1a Population by suburb'!M12-'Table 1a Population by suburb'!M$4)/'Table 1a Population by suburb'!M$4</f>
        <v>0.11594726386129674</v>
      </c>
      <c r="N12" s="17">
        <f>('Table 1a Population by suburb'!N12-'Table 1a Population by suburb'!N$4)/'Table 1a Population by suburb'!N$4</f>
        <v>0.13362301356408107</v>
      </c>
    </row>
    <row r="13" spans="1:14" x14ac:dyDescent="0.35">
      <c r="A13" s="1">
        <v>2030</v>
      </c>
      <c r="B13" s="17">
        <f>('Table 1a Population by suburb'!B13-'Table 1a Population by suburb'!B$4)/'Table 1a Population by suburb'!B$4</f>
        <v>0.11819963506116105</v>
      </c>
      <c r="C13" s="17">
        <f>('Table 1a Population by suburb'!C13-'Table 1a Population by suburb'!C$4)/'Table 1a Population by suburb'!C$4</f>
        <v>0.19052563270603504</v>
      </c>
      <c r="D13" s="17">
        <f>('Table 1a Population by suburb'!D13-'Table 1a Population by suburb'!D$4)/'Table 1a Population by suburb'!D$4</f>
        <v>0.13068003760576621</v>
      </c>
      <c r="E13" s="17">
        <f>('Table 1a Population by suburb'!E13-'Table 1a Population by suburb'!E$4)/'Table 1a Population by suburb'!E$4</f>
        <v>0.12984794694889143</v>
      </c>
      <c r="F13" s="17">
        <f>('Table 1a Population by suburb'!F13-'Table 1a Population by suburb'!F$4)/'Table 1a Population by suburb'!F$4</f>
        <v>0.18385949310804803</v>
      </c>
      <c r="G13" s="17">
        <f>('Table 1a Population by suburb'!G13-'Table 1a Population by suburb'!G$4)/'Table 1a Population by suburb'!G$4</f>
        <v>0.18027981345769487</v>
      </c>
      <c r="H13" s="17">
        <f>('Table 1a Population by suburb'!H13-'Table 1a Population by suburb'!H$4)/'Table 1a Population by suburb'!H$4</f>
        <v>0.1691718718517026</v>
      </c>
      <c r="I13" s="17">
        <f>('Table 1a Population by suburb'!I13-'Table 1a Population by suburb'!I$4)/'Table 1a Population by suburb'!I$4</f>
        <v>2.3696682464454975E-2</v>
      </c>
      <c r="J13" s="17">
        <f>('Table 1a Population by suburb'!J13-'Table 1a Population by suburb'!J$4)/'Table 1a Population by suburb'!J$4</f>
        <v>0.14169718197739214</v>
      </c>
      <c r="K13" s="17">
        <f>('Table 1a Population by suburb'!K13-'Table 1a Population by suburb'!K$4)/'Table 1a Population by suburb'!K$4</f>
        <v>0.19599447513812154</v>
      </c>
      <c r="L13" s="17">
        <f>('Table 1a Population by suburb'!L13-'Table 1a Population by suburb'!L$4)/'Table 1a Population by suburb'!L$4</f>
        <v>0.18510158013544017</v>
      </c>
      <c r="M13" s="17">
        <f>('Table 1a Population by suburb'!M13-'Table 1a Population by suburb'!M$4)/'Table 1a Population by suburb'!M$4</f>
        <v>0.12434531334657757</v>
      </c>
      <c r="N13" s="17">
        <f>('Table 1a Population by suburb'!N13-'Table 1a Population by suburb'!N$4)/'Table 1a Population by suburb'!N$4</f>
        <v>0.15162838368039802</v>
      </c>
    </row>
    <row r="14" spans="1:14" x14ac:dyDescent="0.35">
      <c r="A14" s="1">
        <v>2031</v>
      </c>
      <c r="B14" s="17">
        <f>('Table 1a Population by suburb'!B14-'Table 1a Population by suburb'!B$4)/'Table 1a Population by suburb'!B$4</f>
        <v>0.13793336487125768</v>
      </c>
      <c r="C14" s="17">
        <f>('Table 1a Population by suburb'!C14-'Table 1a Population by suburb'!C$4)/'Table 1a Population by suburb'!C$4</f>
        <v>0.21174561972744971</v>
      </c>
      <c r="D14" s="17">
        <f>('Table 1a Population by suburb'!D14-'Table 1a Population by suburb'!D$4)/'Table 1a Population by suburb'!D$4</f>
        <v>0.15361955499843311</v>
      </c>
      <c r="E14" s="17">
        <f>('Table 1a Population by suburb'!E14-'Table 1a Population by suburb'!E$4)/'Table 1a Population by suburb'!E$4</f>
        <v>0.14769910911648471</v>
      </c>
      <c r="F14" s="17">
        <f>('Table 1a Population by suburb'!F14-'Table 1a Population by suburb'!F$4)/'Table 1a Population by suburb'!F$4</f>
        <v>0.21898621609604269</v>
      </c>
      <c r="G14" s="17">
        <f>('Table 1a Population by suburb'!G14-'Table 1a Population by suburb'!G$4)/'Table 1a Population by suburb'!G$4</f>
        <v>0.19347101932045302</v>
      </c>
      <c r="H14" s="17">
        <f>('Table 1a Population by suburb'!H14-'Table 1a Population by suburb'!H$4)/'Table 1a Population by suburb'!H$4</f>
        <v>0.18617771509167841</v>
      </c>
      <c r="I14" s="17">
        <f>('Table 1a Population by suburb'!I14-'Table 1a Population by suburb'!I$4)/'Table 1a Population by suburb'!I$4</f>
        <v>2.5908372827804109E-2</v>
      </c>
      <c r="J14" s="17">
        <f>('Table 1a Population by suburb'!J14-'Table 1a Population by suburb'!J$4)/'Table 1a Population by suburb'!J$4</f>
        <v>0.15061295971978983</v>
      </c>
      <c r="K14" s="17">
        <f>('Table 1a Population by suburb'!K14-'Table 1a Population by suburb'!K$4)/'Table 1a Population by suburb'!K$4</f>
        <v>0.2095303867403315</v>
      </c>
      <c r="L14" s="17">
        <f>('Table 1a Population by suburb'!L14-'Table 1a Population by suburb'!L$4)/'Table 1a Population by suburb'!L$4</f>
        <v>0.20135440180586908</v>
      </c>
      <c r="M14" s="17">
        <f>('Table 1a Population by suburb'!M14-'Table 1a Population by suburb'!M$4)/'Table 1a Population by suburb'!M$4</f>
        <v>0.1367166335560773</v>
      </c>
      <c r="N14" s="17">
        <f>('Table 1a Population by suburb'!N14-'Table 1a Population by suburb'!N$4)/'Table 1a Population by suburb'!N$4</f>
        <v>0.16960706335776399</v>
      </c>
    </row>
    <row r="15" spans="1:14" x14ac:dyDescent="0.35">
      <c r="A15" s="1">
        <v>2032</v>
      </c>
      <c r="B15" s="17">
        <f>('Table 1a Population by suburb'!B15-'Table 1a Population by suburb'!B$4)/'Table 1a Population by suburb'!B$4</f>
        <v>0.15536933162127459</v>
      </c>
      <c r="C15" s="17">
        <f>('Table 1a Population by suburb'!C15-'Table 1a Population by suburb'!C$4)/'Table 1a Population by suburb'!C$4</f>
        <v>0.23011031797534068</v>
      </c>
      <c r="D15" s="17">
        <f>('Table 1a Population by suburb'!D15-'Table 1a Population by suburb'!D$4)/'Table 1a Population by suburb'!D$4</f>
        <v>0.17881541836414916</v>
      </c>
      <c r="E15" s="17">
        <f>('Table 1a Population by suburb'!E15-'Table 1a Population by suburb'!E$4)/'Table 1a Population by suburb'!E$4</f>
        <v>0.16511487708486838</v>
      </c>
      <c r="F15" s="17">
        <f>('Table 1a Population by suburb'!F15-'Table 1a Population by suburb'!F$4)/'Table 1a Population by suburb'!F$4</f>
        <v>0.23477100933748332</v>
      </c>
      <c r="G15" s="17">
        <f>('Table 1a Population by suburb'!G15-'Table 1a Population by suburb'!G$4)/'Table 1a Population by suburb'!G$4</f>
        <v>0.20652898067954698</v>
      </c>
      <c r="H15" s="17">
        <f>('Table 1a Population by suburb'!H15-'Table 1a Population by suburb'!H$4)/'Table 1a Population by suburb'!H$4</f>
        <v>0.20294176909127543</v>
      </c>
      <c r="I15" s="17">
        <f>('Table 1a Population by suburb'!I15-'Table 1a Population by suburb'!I$4)/'Table 1a Population by suburb'!I$4</f>
        <v>2.7488151658767772E-2</v>
      </c>
      <c r="J15" s="17">
        <f>('Table 1a Population by suburb'!J15-'Table 1a Population by suburb'!J$4)/'Table 1a Population by suburb'!J$4</f>
        <v>0.15921031682853048</v>
      </c>
      <c r="K15" s="17">
        <f>('Table 1a Population by suburb'!K15-'Table 1a Population by suburb'!K$4)/'Table 1a Population by suburb'!K$4</f>
        <v>0.22500000000000001</v>
      </c>
      <c r="L15" s="17">
        <f>('Table 1a Population by suburb'!L15-'Table 1a Population by suburb'!L$4)/'Table 1a Population by suburb'!L$4</f>
        <v>0.21454727865563081</v>
      </c>
      <c r="M15" s="17">
        <f>('Table 1a Population by suburb'!M15-'Table 1a Population by suburb'!M$4)/'Table 1a Population by suburb'!M$4</f>
        <v>0.14565649268556979</v>
      </c>
      <c r="N15" s="17">
        <f>('Table 1a Population by suburb'!N15-'Table 1a Population by suburb'!N$4)/'Table 1a Population by suburb'!N$4</f>
        <v>0.1856640314306609</v>
      </c>
    </row>
    <row r="16" spans="1:14" x14ac:dyDescent="0.35">
      <c r="A16" s="1">
        <v>2033</v>
      </c>
      <c r="B16" s="17">
        <f>('Table 1a Population by suburb'!B16-'Table 1a Population by suburb'!B$4)/'Table 1a Population by suburb'!B$4</f>
        <v>0.17689396499290397</v>
      </c>
      <c r="C16" s="17">
        <f>('Table 1a Population by suburb'!C16-'Table 1a Population by suburb'!C$4)/'Table 1a Population by suburb'!C$4</f>
        <v>0.245554834523037</v>
      </c>
      <c r="D16" s="17">
        <f>('Table 1a Population by suburb'!D16-'Table 1a Population by suburb'!D$4)/'Table 1a Population by suburb'!D$4</f>
        <v>0.20651833281103102</v>
      </c>
      <c r="E16" s="17">
        <f>('Table 1a Population by suburb'!E16-'Table 1a Population by suburb'!E$4)/'Table 1a Population by suburb'!E$4</f>
        <v>0.18541094514033091</v>
      </c>
      <c r="F16" s="17">
        <f>('Table 1a Population by suburb'!F16-'Table 1a Population by suburb'!F$4)/'Table 1a Population by suburb'!F$4</f>
        <v>0.25133392618941752</v>
      </c>
      <c r="G16" s="17">
        <f>('Table 1a Population by suburb'!G16-'Table 1a Population by suburb'!G$4)/'Table 1a Population by suburb'!G$4</f>
        <v>0.22105263157894736</v>
      </c>
      <c r="H16" s="17">
        <f>('Table 1a Population by suburb'!H16-'Table 1a Population by suburb'!H$4)/'Table 1a Population by suburb'!H$4</f>
        <v>0.21958492847068306</v>
      </c>
      <c r="I16" s="17">
        <f>('Table 1a Population by suburb'!I16-'Table 1a Population by suburb'!I$4)/'Table 1a Population by suburb'!I$4</f>
        <v>2.8751974723538704E-2</v>
      </c>
      <c r="J16" s="17">
        <f>('Table 1a Population by suburb'!J16-'Table 1a Population by suburb'!J$4)/'Table 1a Population by suburb'!J$4</f>
        <v>0.16748925330361408</v>
      </c>
      <c r="K16" s="17">
        <f>('Table 1a Population by suburb'!K16-'Table 1a Population by suburb'!K$4)/'Table 1a Population by suburb'!K$4</f>
        <v>0.24033149171270718</v>
      </c>
      <c r="L16" s="17">
        <f>('Table 1a Population by suburb'!L16-'Table 1a Population by suburb'!L$4)/'Table 1a Population by suburb'!L$4</f>
        <v>0.23285678454978681</v>
      </c>
      <c r="M16" s="17">
        <f>('Table 1a Population by suburb'!M16-'Table 1a Population by suburb'!M$4)/'Table 1a Population by suburb'!M$4</f>
        <v>0.15549936788874841</v>
      </c>
      <c r="N16" s="17">
        <f>('Table 1a Population by suburb'!N16-'Table 1a Population by suburb'!N$4)/'Table 1a Population by suburb'!N$4</f>
        <v>0.20351459700106228</v>
      </c>
    </row>
    <row r="17" spans="1:14" x14ac:dyDescent="0.35">
      <c r="A17" s="1">
        <v>2034</v>
      </c>
      <c r="B17" s="17">
        <f>('Table 1a Population by suburb'!B17-'Table 1a Population by suburb'!B$4)/'Table 1a Population by suburb'!B$4</f>
        <v>0.20497398121240792</v>
      </c>
      <c r="C17" s="17">
        <f>('Table 1a Population by suburb'!C17-'Table 1a Population by suburb'!C$4)/'Table 1a Population by suburb'!C$4</f>
        <v>0.25794938351719665</v>
      </c>
      <c r="D17" s="17">
        <f>('Table 1a Population by suburb'!D17-'Table 1a Population by suburb'!D$4)/'Table 1a Population by suburb'!D$4</f>
        <v>0.2374804136634284</v>
      </c>
      <c r="E17" s="17">
        <f>('Table 1a Population by suburb'!E17-'Table 1a Population by suburb'!E$4)/'Table 1a Population by suburb'!E$4</f>
        <v>0.20731462254672114</v>
      </c>
      <c r="F17" s="17">
        <f>('Table 1a Population by suburb'!F17-'Table 1a Population by suburb'!F$4)/'Table 1a Population by suburb'!F$4</f>
        <v>0.2713428190306803</v>
      </c>
      <c r="G17" s="17">
        <f>('Table 1a Population by suburb'!G17-'Table 1a Population by suburb'!G$4)/'Table 1a Population by suburb'!G$4</f>
        <v>0.23391072618254496</v>
      </c>
      <c r="H17" s="17">
        <f>('Table 1a Population by suburb'!H17-'Table 1a Population by suburb'!H$4)/'Table 1a Population by suburb'!H$4</f>
        <v>0.23618778964336087</v>
      </c>
      <c r="I17" s="17">
        <f>('Table 1a Population by suburb'!I17-'Table 1a Population by suburb'!I$4)/'Table 1a Population by suburb'!I$4</f>
        <v>3.0331753554502371E-2</v>
      </c>
      <c r="J17" s="17">
        <f>('Table 1a Population by suburb'!J17-'Table 1a Population by suburb'!J$4)/'Table 1a Population by suburb'!J$4</f>
        <v>0.17529055882821207</v>
      </c>
      <c r="K17" s="17">
        <f>('Table 1a Population by suburb'!K17-'Table 1a Population by suburb'!K$4)/'Table 1a Population by suburb'!K$4</f>
        <v>0.25607734806629834</v>
      </c>
      <c r="L17" s="17">
        <f>('Table 1a Population by suburb'!L17-'Table 1a Population by suburb'!L$4)/'Table 1a Population by suburb'!L$4</f>
        <v>0.25402558314522194</v>
      </c>
      <c r="M17" s="17">
        <f>('Table 1a Population by suburb'!M17-'Table 1a Population by suburb'!M$4)/'Table 1a Population by suburb'!M$4</f>
        <v>0.16525194148455843</v>
      </c>
      <c r="N17" s="17">
        <f>('Table 1a Population by suburb'!N17-'Table 1a Population by suburb'!N$4)/'Table 1a Population by suburb'!N$4</f>
        <v>0.22301463169863292</v>
      </c>
    </row>
    <row r="18" spans="1:14" x14ac:dyDescent="0.35">
      <c r="A18" s="1">
        <v>2035</v>
      </c>
      <c r="B18" s="17">
        <f>('Table 1a Population by suburb'!B18-'Table 1a Population by suburb'!B$4)/'Table 1a Population by suburb'!B$4</f>
        <v>0.2252821517875245</v>
      </c>
      <c r="C18" s="17">
        <f>('Table 1a Population by suburb'!C18-'Table 1a Population by suburb'!C$4)/'Table 1a Population by suburb'!C$4</f>
        <v>0.26709928617780659</v>
      </c>
      <c r="D18" s="17">
        <f>('Table 1a Population by suburb'!D18-'Table 1a Population by suburb'!D$4)/'Table 1a Population by suburb'!D$4</f>
        <v>0.2648072704481354</v>
      </c>
      <c r="E18" s="17">
        <f>('Table 1a Population by suburb'!E18-'Table 1a Population by suburb'!E$4)/'Table 1a Population by suburb'!E$4</f>
        <v>0.23089289302699445</v>
      </c>
      <c r="F18" s="17">
        <f>('Table 1a Population by suburb'!F18-'Table 1a Population by suburb'!F$4)/'Table 1a Population by suburb'!F$4</f>
        <v>0.2891285015562472</v>
      </c>
      <c r="G18" s="17">
        <f>('Table 1a Population by suburb'!G18-'Table 1a Population by suburb'!G$4)/'Table 1a Population by suburb'!G$4</f>
        <v>0.24683544303797469</v>
      </c>
      <c r="H18" s="17">
        <f>('Table 1a Population by suburb'!H18-'Table 1a Population by suburb'!H$4)/'Table 1a Population by suburb'!H$4</f>
        <v>0.25198468668144269</v>
      </c>
      <c r="I18" s="17">
        <f>('Table 1a Population by suburb'!I18-'Table 1a Population by suburb'!I$4)/'Table 1a Population by suburb'!I$4</f>
        <v>3.15955766192733E-2</v>
      </c>
      <c r="J18" s="17">
        <f>('Table 1a Population by suburb'!J18-'Table 1a Population by suburb'!J$4)/'Table 1a Population by suburb'!J$4</f>
        <v>0.18309186435281005</v>
      </c>
      <c r="K18" s="17">
        <f>('Table 1a Population by suburb'!K18-'Table 1a Population by suburb'!K$4)/'Table 1a Population by suburb'!K$4</f>
        <v>0.27292817679558012</v>
      </c>
      <c r="L18" s="17">
        <f>('Table 1a Population by suburb'!L18-'Table 1a Population by suburb'!L$4)/'Table 1a Population by suburb'!L$4</f>
        <v>0.26777025332330073</v>
      </c>
      <c r="M18" s="17">
        <f>('Table 1a Population by suburb'!M18-'Table 1a Population by suburb'!M$4)/'Table 1a Population by suburb'!M$4</f>
        <v>0.17419180061405093</v>
      </c>
      <c r="N18" s="17">
        <f>('Table 1a Population by suburb'!N18-'Table 1a Population by suburb'!N$4)/'Table 1a Population by suburb'!N$4</f>
        <v>0.23996839852028207</v>
      </c>
    </row>
    <row r="19" spans="1:14" x14ac:dyDescent="0.35">
      <c r="A19" s="1">
        <v>2036</v>
      </c>
      <c r="B19" s="17">
        <f>('Table 1a Population by suburb'!B19-'Table 1a Population by suburb'!B$4)/'Table 1a Population by suburb'!B$4</f>
        <v>0.24396837196729065</v>
      </c>
      <c r="C19" s="17">
        <f>('Table 1a Population by suburb'!C19-'Table 1a Population by suburb'!C$4)/'Table 1a Population by suburb'!C$4</f>
        <v>0.2775470473718365</v>
      </c>
      <c r="D19" s="17">
        <f>('Table 1a Population by suburb'!D19-'Table 1a Population by suburb'!D$4)/'Table 1a Population by suburb'!D$4</f>
        <v>0.28473832654340331</v>
      </c>
      <c r="E19" s="17">
        <f>('Table 1a Population by suburb'!E19-'Table 1a Population by suburb'!E$4)/'Table 1a Population by suburb'!E$4</f>
        <v>0.25172483086609954</v>
      </c>
      <c r="F19" s="17">
        <f>('Table 1a Population by suburb'!F19-'Table 1a Population by suburb'!F$4)/'Table 1a Population by suburb'!F$4</f>
        <v>0.30669186305024454</v>
      </c>
      <c r="G19" s="17">
        <f>('Table 1a Population by suburb'!G19-'Table 1a Population by suburb'!G$4)/'Table 1a Population by suburb'!G$4</f>
        <v>0.25936042638241175</v>
      </c>
      <c r="H19" s="17">
        <f>('Table 1a Population by suburb'!H19-'Table 1a Population by suburb'!H$4)/'Table 1a Population by suburb'!H$4</f>
        <v>0.26717711061857746</v>
      </c>
      <c r="I19" s="17">
        <f>('Table 1a Population by suburb'!I19-'Table 1a Population by suburb'!I$4)/'Table 1a Population by suburb'!I$4</f>
        <v>3.380726698262243E-2</v>
      </c>
      <c r="J19" s="17">
        <f>('Table 1a Population by suburb'!J19-'Table 1a Population by suburb'!J$4)/'Table 1a Population by suburb'!J$4</f>
        <v>0.19121159051106512</v>
      </c>
      <c r="K19" s="17">
        <f>('Table 1a Population by suburb'!K19-'Table 1a Population by suburb'!K$4)/'Table 1a Population by suburb'!K$4</f>
        <v>0.28950276243093925</v>
      </c>
      <c r="L19" s="17">
        <f>('Table 1a Population by suburb'!L19-'Table 1a Population by suburb'!L$4)/'Table 1a Population by suburb'!L$4</f>
        <v>0.28171557562076749</v>
      </c>
      <c r="M19" s="17">
        <f>('Table 1a Population by suburb'!M19-'Table 1a Population by suburb'!M$4)/'Table 1a Population by suburb'!M$4</f>
        <v>0.17997110348564205</v>
      </c>
      <c r="N19" s="17">
        <f>('Table 1a Population by suburb'!N19-'Table 1a Population by suburb'!N$4)/'Table 1a Population by suburb'!N$4</f>
        <v>0.25543283884846768</v>
      </c>
    </row>
    <row r="21" spans="1:14" x14ac:dyDescent="0.35">
      <c r="A21" s="12" t="s">
        <v>42</v>
      </c>
    </row>
    <row r="23" spans="1:14" x14ac:dyDescent="0.35">
      <c r="A23" s="19" t="s">
        <v>82</v>
      </c>
    </row>
  </sheetData>
  <hyperlinks>
    <hyperlink ref="A23" location="'Table of Contents'!A1" display="Back to table of contents" xr:uid="{CCAC2E6F-DD29-44B9-8790-B66A2411D15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30C90-7986-4B67-8464-ECD7C76440EF}">
  <dimension ref="A1:S23"/>
  <sheetViews>
    <sheetView workbookViewId="0">
      <selection activeCell="A23" sqref="A23"/>
    </sheetView>
  </sheetViews>
  <sheetFormatPr defaultRowHeight="14.5" x14ac:dyDescent="0.35"/>
  <sheetData>
    <row r="1" spans="1:19" x14ac:dyDescent="0.35">
      <c r="A1" s="2" t="s">
        <v>44</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11298</v>
      </c>
      <c r="C4">
        <v>8472</v>
      </c>
      <c r="D4">
        <v>7804</v>
      </c>
      <c r="E4">
        <v>13930</v>
      </c>
      <c r="F4">
        <v>20604</v>
      </c>
      <c r="G4">
        <v>21158</v>
      </c>
      <c r="H4">
        <v>18108</v>
      </c>
      <c r="I4">
        <v>13715</v>
      </c>
      <c r="J4">
        <v>11343</v>
      </c>
      <c r="K4">
        <v>9698</v>
      </c>
      <c r="L4">
        <v>10120</v>
      </c>
      <c r="M4">
        <v>9053</v>
      </c>
      <c r="N4">
        <v>7724</v>
      </c>
      <c r="O4">
        <v>6112</v>
      </c>
      <c r="P4">
        <v>5250</v>
      </c>
      <c r="Q4">
        <v>4210</v>
      </c>
      <c r="R4">
        <v>3951</v>
      </c>
      <c r="S4">
        <v>4783</v>
      </c>
    </row>
    <row r="5" spans="1:19" x14ac:dyDescent="0.35">
      <c r="A5">
        <v>2022</v>
      </c>
      <c r="B5">
        <v>11055</v>
      </c>
      <c r="C5">
        <v>8468</v>
      </c>
      <c r="D5">
        <v>7982</v>
      </c>
      <c r="E5">
        <v>13638</v>
      </c>
      <c r="F5">
        <v>20369</v>
      </c>
      <c r="G5">
        <v>21047</v>
      </c>
      <c r="H5">
        <v>18306</v>
      </c>
      <c r="I5">
        <v>14163</v>
      </c>
      <c r="J5">
        <v>11384</v>
      </c>
      <c r="K5">
        <v>9685</v>
      </c>
      <c r="L5">
        <v>10368</v>
      </c>
      <c r="M5">
        <v>9134</v>
      </c>
      <c r="N5">
        <v>7861</v>
      </c>
      <c r="O5">
        <v>6342</v>
      </c>
      <c r="P5">
        <v>5296</v>
      </c>
      <c r="Q5">
        <v>4326</v>
      </c>
      <c r="R5">
        <v>3836</v>
      </c>
      <c r="S5">
        <v>4863</v>
      </c>
    </row>
    <row r="6" spans="1:19" x14ac:dyDescent="0.35">
      <c r="A6">
        <v>2023</v>
      </c>
      <c r="B6">
        <v>11085</v>
      </c>
      <c r="C6">
        <v>8581</v>
      </c>
      <c r="D6">
        <v>8242</v>
      </c>
      <c r="E6">
        <v>13687</v>
      </c>
      <c r="F6">
        <v>20442</v>
      </c>
      <c r="G6">
        <v>21113</v>
      </c>
      <c r="H6">
        <v>18520</v>
      </c>
      <c r="I6">
        <v>14705</v>
      </c>
      <c r="J6">
        <v>11643</v>
      </c>
      <c r="K6">
        <v>9705</v>
      </c>
      <c r="L6">
        <v>10497</v>
      </c>
      <c r="M6">
        <v>9109</v>
      </c>
      <c r="N6">
        <v>8106</v>
      </c>
      <c r="O6">
        <v>6578</v>
      </c>
      <c r="P6">
        <v>5289</v>
      </c>
      <c r="Q6">
        <v>4566</v>
      </c>
      <c r="R6">
        <v>3659</v>
      </c>
      <c r="S6">
        <v>4933</v>
      </c>
    </row>
    <row r="7" spans="1:19" x14ac:dyDescent="0.35">
      <c r="A7">
        <v>2024</v>
      </c>
      <c r="B7">
        <v>11438</v>
      </c>
      <c r="C7">
        <v>8738</v>
      </c>
      <c r="D7">
        <v>8576</v>
      </c>
      <c r="E7">
        <v>14118</v>
      </c>
      <c r="F7">
        <v>20814</v>
      </c>
      <c r="G7">
        <v>21487</v>
      </c>
      <c r="H7">
        <v>18790</v>
      </c>
      <c r="I7">
        <v>15151</v>
      </c>
      <c r="J7">
        <v>11928</v>
      </c>
      <c r="K7">
        <v>9697</v>
      </c>
      <c r="L7">
        <v>10644</v>
      </c>
      <c r="M7">
        <v>9292</v>
      </c>
      <c r="N7">
        <v>8275</v>
      </c>
      <c r="O7">
        <v>6825</v>
      </c>
      <c r="P7">
        <v>5344</v>
      </c>
      <c r="Q7">
        <v>4675</v>
      </c>
      <c r="R7">
        <v>3639</v>
      </c>
      <c r="S7">
        <v>4953</v>
      </c>
    </row>
    <row r="8" spans="1:19" x14ac:dyDescent="0.35">
      <c r="A8">
        <v>2025</v>
      </c>
      <c r="B8">
        <v>11735</v>
      </c>
      <c r="C8">
        <v>8846</v>
      </c>
      <c r="D8">
        <v>8918</v>
      </c>
      <c r="E8">
        <v>14583</v>
      </c>
      <c r="F8">
        <v>21086</v>
      </c>
      <c r="G8">
        <v>21824</v>
      </c>
      <c r="H8">
        <v>19041</v>
      </c>
      <c r="I8">
        <v>15597</v>
      </c>
      <c r="J8">
        <v>12172</v>
      </c>
      <c r="K8">
        <v>9820</v>
      </c>
      <c r="L8">
        <v>10744</v>
      </c>
      <c r="M8">
        <v>9588</v>
      </c>
      <c r="N8">
        <v>8378</v>
      </c>
      <c r="O8">
        <v>6976</v>
      </c>
      <c r="P8">
        <v>5517</v>
      </c>
      <c r="Q8">
        <v>4755</v>
      </c>
      <c r="R8">
        <v>3585</v>
      </c>
      <c r="S8">
        <v>5006</v>
      </c>
    </row>
    <row r="9" spans="1:19" x14ac:dyDescent="0.35">
      <c r="A9">
        <v>2026</v>
      </c>
      <c r="B9">
        <v>12073</v>
      </c>
      <c r="C9">
        <v>8936</v>
      </c>
      <c r="D9">
        <v>9195</v>
      </c>
      <c r="E9">
        <v>15101</v>
      </c>
      <c r="F9">
        <v>21391</v>
      </c>
      <c r="G9">
        <v>22166</v>
      </c>
      <c r="H9">
        <v>19248</v>
      </c>
      <c r="I9">
        <v>15942</v>
      </c>
      <c r="J9">
        <v>12583</v>
      </c>
      <c r="K9">
        <v>9836</v>
      </c>
      <c r="L9">
        <v>10798</v>
      </c>
      <c r="M9">
        <v>9845</v>
      </c>
      <c r="N9">
        <v>8482</v>
      </c>
      <c r="O9">
        <v>7103</v>
      </c>
      <c r="P9">
        <v>5715</v>
      </c>
      <c r="Q9">
        <v>4877</v>
      </c>
      <c r="R9">
        <v>3626</v>
      </c>
      <c r="S9">
        <v>5006</v>
      </c>
    </row>
    <row r="10" spans="1:19" x14ac:dyDescent="0.35">
      <c r="A10">
        <v>2027</v>
      </c>
      <c r="B10">
        <v>12398</v>
      </c>
      <c r="C10">
        <v>9052</v>
      </c>
      <c r="D10">
        <v>9350</v>
      </c>
      <c r="E10">
        <v>15590</v>
      </c>
      <c r="F10">
        <v>21710</v>
      </c>
      <c r="G10">
        <v>22447</v>
      </c>
      <c r="H10">
        <v>19484</v>
      </c>
      <c r="I10">
        <v>16249</v>
      </c>
      <c r="J10">
        <v>12994</v>
      </c>
      <c r="K10">
        <v>9853</v>
      </c>
      <c r="L10">
        <v>10882</v>
      </c>
      <c r="M10">
        <v>10090</v>
      </c>
      <c r="N10">
        <v>8587</v>
      </c>
      <c r="O10">
        <v>7241</v>
      </c>
      <c r="P10">
        <v>5936</v>
      </c>
      <c r="Q10">
        <v>4929</v>
      </c>
      <c r="R10">
        <v>3736</v>
      </c>
      <c r="S10">
        <v>4967</v>
      </c>
    </row>
    <row r="11" spans="1:19" x14ac:dyDescent="0.35">
      <c r="A11">
        <v>2028</v>
      </c>
      <c r="B11">
        <v>12612</v>
      </c>
      <c r="C11">
        <v>9123</v>
      </c>
      <c r="D11">
        <v>9524</v>
      </c>
      <c r="E11">
        <v>16029</v>
      </c>
      <c r="F11">
        <v>22068</v>
      </c>
      <c r="G11">
        <v>22754</v>
      </c>
      <c r="H11">
        <v>19720</v>
      </c>
      <c r="I11">
        <v>16487</v>
      </c>
      <c r="J11">
        <v>13445</v>
      </c>
      <c r="K11">
        <v>9930</v>
      </c>
      <c r="L11">
        <v>11119</v>
      </c>
      <c r="M11">
        <v>10218</v>
      </c>
      <c r="N11">
        <v>8579</v>
      </c>
      <c r="O11">
        <v>7459</v>
      </c>
      <c r="P11">
        <v>6158</v>
      </c>
      <c r="Q11">
        <v>4925</v>
      </c>
      <c r="R11">
        <v>3940</v>
      </c>
      <c r="S11">
        <v>4885</v>
      </c>
    </row>
    <row r="12" spans="1:19" x14ac:dyDescent="0.35">
      <c r="A12">
        <v>2029</v>
      </c>
      <c r="B12">
        <v>12722</v>
      </c>
      <c r="C12">
        <v>9123</v>
      </c>
      <c r="D12">
        <v>9684</v>
      </c>
      <c r="E12">
        <v>16409</v>
      </c>
      <c r="F12">
        <v>22476</v>
      </c>
      <c r="G12">
        <v>23037</v>
      </c>
      <c r="H12">
        <v>19990</v>
      </c>
      <c r="I12">
        <v>16688</v>
      </c>
      <c r="J12">
        <v>13790</v>
      </c>
      <c r="K12">
        <v>10131</v>
      </c>
      <c r="L12">
        <v>11344</v>
      </c>
      <c r="M12">
        <v>10344</v>
      </c>
      <c r="N12">
        <v>8741</v>
      </c>
      <c r="O12">
        <v>7599</v>
      </c>
      <c r="P12">
        <v>6387</v>
      </c>
      <c r="Q12">
        <v>4982</v>
      </c>
      <c r="R12">
        <v>4035</v>
      </c>
      <c r="S12">
        <v>4883</v>
      </c>
    </row>
    <row r="13" spans="1:19" x14ac:dyDescent="0.35">
      <c r="A13">
        <v>2030</v>
      </c>
      <c r="B13">
        <v>12803</v>
      </c>
      <c r="C13">
        <v>9205</v>
      </c>
      <c r="D13">
        <v>9805</v>
      </c>
      <c r="E13">
        <v>16749</v>
      </c>
      <c r="F13">
        <v>22898</v>
      </c>
      <c r="G13">
        <v>23323</v>
      </c>
      <c r="H13">
        <v>20263</v>
      </c>
      <c r="I13">
        <v>16898</v>
      </c>
      <c r="J13">
        <v>14137</v>
      </c>
      <c r="K13">
        <v>10288</v>
      </c>
      <c r="L13">
        <v>11556</v>
      </c>
      <c r="M13">
        <v>10444</v>
      </c>
      <c r="N13">
        <v>9006</v>
      </c>
      <c r="O13">
        <v>7700</v>
      </c>
      <c r="P13">
        <v>6531</v>
      </c>
      <c r="Q13">
        <v>5143</v>
      </c>
      <c r="R13">
        <v>4101</v>
      </c>
      <c r="S13">
        <v>4888</v>
      </c>
    </row>
    <row r="14" spans="1:19" x14ac:dyDescent="0.35">
      <c r="A14">
        <v>2031</v>
      </c>
      <c r="B14">
        <v>12900</v>
      </c>
      <c r="C14">
        <v>9208</v>
      </c>
      <c r="D14">
        <v>9913</v>
      </c>
      <c r="E14">
        <v>17086</v>
      </c>
      <c r="F14">
        <v>23329</v>
      </c>
      <c r="G14">
        <v>23634</v>
      </c>
      <c r="H14">
        <v>20526</v>
      </c>
      <c r="I14">
        <v>17077</v>
      </c>
      <c r="J14">
        <v>14409</v>
      </c>
      <c r="K14">
        <v>10483</v>
      </c>
      <c r="L14">
        <v>11899</v>
      </c>
      <c r="M14">
        <v>10509</v>
      </c>
      <c r="N14">
        <v>9233</v>
      </c>
      <c r="O14">
        <v>7794</v>
      </c>
      <c r="P14">
        <v>6649</v>
      </c>
      <c r="Q14">
        <v>5326</v>
      </c>
      <c r="R14">
        <v>4209</v>
      </c>
      <c r="S14">
        <v>4922</v>
      </c>
    </row>
    <row r="15" spans="1:19" x14ac:dyDescent="0.35">
      <c r="A15">
        <v>2032</v>
      </c>
      <c r="B15">
        <v>12998</v>
      </c>
      <c r="C15">
        <v>9218</v>
      </c>
      <c r="D15">
        <v>10015</v>
      </c>
      <c r="E15">
        <v>17280</v>
      </c>
      <c r="F15">
        <v>23645</v>
      </c>
      <c r="G15">
        <v>23890</v>
      </c>
      <c r="H15">
        <v>20747</v>
      </c>
      <c r="I15">
        <v>17269</v>
      </c>
      <c r="J15">
        <v>14662</v>
      </c>
      <c r="K15">
        <v>10679</v>
      </c>
      <c r="L15">
        <v>12235</v>
      </c>
      <c r="M15">
        <v>10591</v>
      </c>
      <c r="N15">
        <v>9445</v>
      </c>
      <c r="O15">
        <v>7895</v>
      </c>
      <c r="P15">
        <v>6778</v>
      </c>
      <c r="Q15">
        <v>5529</v>
      </c>
      <c r="R15">
        <v>4255</v>
      </c>
      <c r="S15">
        <v>4983</v>
      </c>
    </row>
    <row r="16" spans="1:19" x14ac:dyDescent="0.35">
      <c r="A16">
        <v>2033</v>
      </c>
      <c r="B16">
        <v>13142</v>
      </c>
      <c r="C16">
        <v>9278</v>
      </c>
      <c r="D16">
        <v>10100</v>
      </c>
      <c r="E16">
        <v>17557</v>
      </c>
      <c r="F16">
        <v>24038</v>
      </c>
      <c r="G16">
        <v>24217</v>
      </c>
      <c r="H16">
        <v>21022</v>
      </c>
      <c r="I16">
        <v>17478</v>
      </c>
      <c r="J16">
        <v>14859</v>
      </c>
      <c r="K16">
        <v>10833</v>
      </c>
      <c r="L16">
        <v>12611</v>
      </c>
      <c r="M16">
        <v>10813</v>
      </c>
      <c r="N16">
        <v>9560</v>
      </c>
      <c r="O16">
        <v>7900</v>
      </c>
      <c r="P16">
        <v>6976</v>
      </c>
      <c r="Q16">
        <v>5736</v>
      </c>
      <c r="R16">
        <v>4260</v>
      </c>
      <c r="S16">
        <v>5078</v>
      </c>
    </row>
    <row r="17" spans="1:19" x14ac:dyDescent="0.35">
      <c r="A17">
        <v>2034</v>
      </c>
      <c r="B17">
        <v>13313</v>
      </c>
      <c r="C17">
        <v>9439</v>
      </c>
      <c r="D17">
        <v>10139</v>
      </c>
      <c r="E17">
        <v>17889</v>
      </c>
      <c r="F17">
        <v>24498</v>
      </c>
      <c r="G17">
        <v>24626</v>
      </c>
      <c r="H17">
        <v>21317</v>
      </c>
      <c r="I17">
        <v>17734</v>
      </c>
      <c r="J17">
        <v>15043</v>
      </c>
      <c r="K17">
        <v>10940</v>
      </c>
      <c r="L17">
        <v>12915</v>
      </c>
      <c r="M17">
        <v>11018</v>
      </c>
      <c r="N17">
        <v>9680</v>
      </c>
      <c r="O17">
        <v>8039</v>
      </c>
      <c r="P17">
        <v>7113</v>
      </c>
      <c r="Q17">
        <v>5944</v>
      </c>
      <c r="R17">
        <v>4314</v>
      </c>
      <c r="S17">
        <v>5150</v>
      </c>
    </row>
    <row r="18" spans="1:19" x14ac:dyDescent="0.35">
      <c r="A18">
        <v>2035</v>
      </c>
      <c r="B18">
        <v>13467</v>
      </c>
      <c r="C18">
        <v>9560</v>
      </c>
      <c r="D18">
        <v>10221</v>
      </c>
      <c r="E18">
        <v>18082</v>
      </c>
      <c r="F18">
        <v>24794</v>
      </c>
      <c r="G18">
        <v>24968</v>
      </c>
      <c r="H18">
        <v>21564</v>
      </c>
      <c r="I18">
        <v>17960</v>
      </c>
      <c r="J18">
        <v>15229</v>
      </c>
      <c r="K18">
        <v>11020</v>
      </c>
      <c r="L18">
        <v>13213</v>
      </c>
      <c r="M18">
        <v>11214</v>
      </c>
      <c r="N18">
        <v>9783</v>
      </c>
      <c r="O18">
        <v>8269</v>
      </c>
      <c r="P18">
        <v>7209</v>
      </c>
      <c r="Q18">
        <v>6075</v>
      </c>
      <c r="R18">
        <v>4453</v>
      </c>
      <c r="S18">
        <v>5206</v>
      </c>
    </row>
    <row r="19" spans="1:19" x14ac:dyDescent="0.35">
      <c r="A19">
        <v>2036</v>
      </c>
      <c r="B19">
        <v>13607</v>
      </c>
      <c r="C19">
        <v>9716</v>
      </c>
      <c r="D19">
        <v>10238</v>
      </c>
      <c r="E19">
        <v>18220</v>
      </c>
      <c r="F19">
        <v>25020</v>
      </c>
      <c r="G19">
        <v>25250</v>
      </c>
      <c r="H19">
        <v>21807</v>
      </c>
      <c r="I19">
        <v>18165</v>
      </c>
      <c r="J19">
        <v>15383</v>
      </c>
      <c r="K19">
        <v>11103</v>
      </c>
      <c r="L19">
        <v>13443</v>
      </c>
      <c r="M19">
        <v>11510</v>
      </c>
      <c r="N19">
        <v>9842</v>
      </c>
      <c r="O19">
        <v>8472</v>
      </c>
      <c r="P19">
        <v>7292</v>
      </c>
      <c r="Q19">
        <v>6189</v>
      </c>
      <c r="R19">
        <v>4615</v>
      </c>
      <c r="S19">
        <v>5312</v>
      </c>
    </row>
    <row r="21" spans="1:19" x14ac:dyDescent="0.35">
      <c r="A21" s="12" t="s">
        <v>42</v>
      </c>
    </row>
    <row r="23" spans="1:19" x14ac:dyDescent="0.35">
      <c r="A23" s="19" t="s">
        <v>82</v>
      </c>
    </row>
  </sheetData>
  <hyperlinks>
    <hyperlink ref="A23" location="'Table of Contents'!A1" display="Back to table of contents" xr:uid="{85D58914-76B4-455E-B377-D52DBE361B3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B72C9-0E0D-4392-B8AD-25906A6A75A3}">
  <dimension ref="A1:S23"/>
  <sheetViews>
    <sheetView workbookViewId="0">
      <selection activeCell="A23" sqref="A23"/>
    </sheetView>
  </sheetViews>
  <sheetFormatPr defaultRowHeight="14.5" x14ac:dyDescent="0.35"/>
  <sheetData>
    <row r="1" spans="1:19" x14ac:dyDescent="0.35">
      <c r="A1" s="2" t="s">
        <v>77</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row>
    <row r="5" spans="1:19" x14ac:dyDescent="0.35">
      <c r="A5">
        <v>2022</v>
      </c>
      <c r="B5" s="16">
        <f>('Table 2a Population by age'!B5-'Table 2a Population by age'!B4)/'Table 2a Population by age'!B4</f>
        <v>-2.1508231545406268E-2</v>
      </c>
      <c r="C5" s="16">
        <f>('Table 2a Population by age'!C5-'Table 2a Population by age'!C4)/'Table 2a Population by age'!C4</f>
        <v>-4.7214353163361664E-4</v>
      </c>
      <c r="D5" s="16">
        <f>('Table 2a Population by age'!D5-'Table 2a Population by age'!D4)/'Table 2a Population by age'!D4</f>
        <v>2.2808815991799077E-2</v>
      </c>
      <c r="E5" s="16">
        <f>('Table 2a Population by age'!E5-'Table 2a Population by age'!E4)/'Table 2a Population by age'!E4</f>
        <v>-2.0961952620244077E-2</v>
      </c>
      <c r="F5" s="16">
        <f>('Table 2a Population by age'!F5-'Table 2a Population by age'!F4)/'Table 2a Population by age'!F4</f>
        <v>-1.1405552319937876E-2</v>
      </c>
      <c r="G5" s="16">
        <f>('Table 2a Population by age'!G5-'Table 2a Population by age'!G4)/'Table 2a Population by age'!G4</f>
        <v>-5.2462425560071838E-3</v>
      </c>
      <c r="H5" s="16">
        <f>('Table 2a Population by age'!H5-'Table 2a Population by age'!H4)/'Table 2a Population by age'!H4</f>
        <v>1.0934393638170975E-2</v>
      </c>
      <c r="I5" s="16">
        <f>('Table 2a Population by age'!I5-'Table 2a Population by age'!I4)/'Table 2a Population by age'!I4</f>
        <v>3.2664965366387168E-2</v>
      </c>
      <c r="J5" s="16">
        <f>('Table 2a Population by age'!J5-'Table 2a Population by age'!J4)/'Table 2a Population by age'!J4</f>
        <v>3.6145640483117342E-3</v>
      </c>
      <c r="K5" s="16">
        <f>('Table 2a Population by age'!K5-'Table 2a Population by age'!K4)/'Table 2a Population by age'!K4</f>
        <v>-1.3404825737265416E-3</v>
      </c>
      <c r="L5" s="16">
        <f>('Table 2a Population by age'!L5-'Table 2a Population by age'!L4)/'Table 2a Population by age'!L4</f>
        <v>2.4505928853754941E-2</v>
      </c>
      <c r="M5" s="16">
        <f>('Table 2a Population by age'!M5-'Table 2a Population by age'!M4)/'Table 2a Population by age'!M4</f>
        <v>8.9473102838837949E-3</v>
      </c>
      <c r="N5" s="16">
        <f>('Table 2a Population by age'!N5-'Table 2a Population by age'!N4)/'Table 2a Population by age'!N4</f>
        <v>1.7736923873640599E-2</v>
      </c>
      <c r="O5" s="16">
        <f>('Table 2a Population by age'!O5-'Table 2a Population by age'!O4)/'Table 2a Population by age'!O4</f>
        <v>3.7630890052356022E-2</v>
      </c>
      <c r="P5" s="16">
        <f>('Table 2a Population by age'!P5-'Table 2a Population by age'!P4)/'Table 2a Population by age'!P4</f>
        <v>8.7619047619047624E-3</v>
      </c>
      <c r="Q5" s="16">
        <f>('Table 2a Population by age'!Q5-'Table 2a Population by age'!Q4)/'Table 2a Population by age'!Q4</f>
        <v>2.7553444180522565E-2</v>
      </c>
      <c r="R5" s="16">
        <f>('Table 2a Population by age'!R5-'Table 2a Population by age'!R4)/'Table 2a Population by age'!R4</f>
        <v>-2.9106555302455074E-2</v>
      </c>
      <c r="S5" s="16">
        <f>('Table 2a Population by age'!S5-'Table 2a Population by age'!S4)/'Table 2a Population by age'!S4</f>
        <v>1.6725904244198203E-2</v>
      </c>
    </row>
    <row r="6" spans="1:19" x14ac:dyDescent="0.35">
      <c r="A6">
        <v>2023</v>
      </c>
      <c r="B6" s="16">
        <f>('Table 2a Population by age'!B6-'Table 2a Population by age'!B5)/'Table 2a Population by age'!B5</f>
        <v>2.7137042062415195E-3</v>
      </c>
      <c r="C6" s="16">
        <f>('Table 2a Population by age'!C6-'Table 2a Population by age'!C5)/'Table 2a Population by age'!C5</f>
        <v>1.3344355219650449E-2</v>
      </c>
      <c r="D6" s="16">
        <f>('Table 2a Population by age'!D6-'Table 2a Population by age'!D5)/'Table 2a Population by age'!D5</f>
        <v>3.2573289902280131E-2</v>
      </c>
      <c r="E6" s="16">
        <f>('Table 2a Population by age'!E6-'Table 2a Population by age'!E5)/'Table 2a Population by age'!E5</f>
        <v>3.5929021850711249E-3</v>
      </c>
      <c r="F6" s="16">
        <f>('Table 2a Population by age'!F6-'Table 2a Population by age'!F5)/'Table 2a Population by age'!F5</f>
        <v>3.583877460847366E-3</v>
      </c>
      <c r="G6" s="16">
        <f>('Table 2a Population by age'!G6-'Table 2a Population by age'!G5)/'Table 2a Population by age'!G5</f>
        <v>3.1358388368888678E-3</v>
      </c>
      <c r="H6" s="16">
        <f>('Table 2a Population by age'!H6-'Table 2a Population by age'!H5)/'Table 2a Population by age'!H5</f>
        <v>1.1690156232929095E-2</v>
      </c>
      <c r="I6" s="16">
        <f>('Table 2a Population by age'!I6-'Table 2a Population by age'!I5)/'Table 2a Population by age'!I5</f>
        <v>3.8268728376756336E-2</v>
      </c>
      <c r="J6" s="16">
        <f>('Table 2a Population by age'!J6-'Table 2a Population by age'!J5)/'Table 2a Population by age'!J5</f>
        <v>2.27512297962052E-2</v>
      </c>
      <c r="K6" s="16">
        <f>('Table 2a Population by age'!K6-'Table 2a Population by age'!K5)/'Table 2a Population by age'!K5</f>
        <v>2.0650490449148169E-3</v>
      </c>
      <c r="L6" s="16">
        <f>('Table 2a Population by age'!L6-'Table 2a Population by age'!L5)/'Table 2a Population by age'!L5</f>
        <v>1.2442129629629629E-2</v>
      </c>
      <c r="M6" s="16">
        <f>('Table 2a Population by age'!M6-'Table 2a Population by age'!M5)/'Table 2a Population by age'!M5</f>
        <v>-2.7370264944164661E-3</v>
      </c>
      <c r="N6" s="16">
        <f>('Table 2a Population by age'!N6-'Table 2a Population by age'!N5)/'Table 2a Population by age'!N5</f>
        <v>3.1166518254674976E-2</v>
      </c>
      <c r="O6" s="16">
        <f>('Table 2a Population by age'!O6-'Table 2a Population by age'!O5)/'Table 2a Population by age'!O5</f>
        <v>3.7212235887732578E-2</v>
      </c>
      <c r="P6" s="16">
        <f>('Table 2a Population by age'!P6-'Table 2a Population by age'!P5)/'Table 2a Population by age'!P5</f>
        <v>-1.3217522658610272E-3</v>
      </c>
      <c r="Q6" s="16">
        <f>('Table 2a Population by age'!Q6-'Table 2a Population by age'!Q5)/'Table 2a Population by age'!Q5</f>
        <v>5.5478502080443831E-2</v>
      </c>
      <c r="R6" s="16">
        <f>('Table 2a Population by age'!R6-'Table 2a Population by age'!R5)/'Table 2a Population by age'!R5</f>
        <v>-4.6141814389989572E-2</v>
      </c>
      <c r="S6" s="16">
        <f>('Table 2a Population by age'!S6-'Table 2a Population by age'!S5)/'Table 2a Population by age'!S5</f>
        <v>1.4394406744807731E-2</v>
      </c>
    </row>
    <row r="7" spans="1:19" x14ac:dyDescent="0.35">
      <c r="A7">
        <v>2024</v>
      </c>
      <c r="B7" s="16">
        <f>('Table 2a Population by age'!B7-'Table 2a Population by age'!B6)/'Table 2a Population by age'!B6</f>
        <v>3.1844835363103292E-2</v>
      </c>
      <c r="C7" s="16">
        <f>('Table 2a Population by age'!C7-'Table 2a Population by age'!C6)/'Table 2a Population by age'!C6</f>
        <v>1.8296235869945228E-2</v>
      </c>
      <c r="D7" s="16">
        <f>('Table 2a Population by age'!D7-'Table 2a Population by age'!D6)/'Table 2a Population by age'!D6</f>
        <v>4.0524144625090998E-2</v>
      </c>
      <c r="E7" s="16">
        <f>('Table 2a Population by age'!E7-'Table 2a Population by age'!E6)/'Table 2a Population by age'!E6</f>
        <v>3.1489734784832323E-2</v>
      </c>
      <c r="F7" s="16">
        <f>('Table 2a Population by age'!F7-'Table 2a Population by age'!F6)/'Table 2a Population by age'!F6</f>
        <v>1.8197828001174053E-2</v>
      </c>
      <c r="G7" s="16">
        <f>('Table 2a Population by age'!G7-'Table 2a Population by age'!G6)/'Table 2a Population by age'!G6</f>
        <v>1.7714204518543077E-2</v>
      </c>
      <c r="H7" s="16">
        <f>('Table 2a Population by age'!H7-'Table 2a Population by age'!H6)/'Table 2a Population by age'!H6</f>
        <v>1.4578833693304536E-2</v>
      </c>
      <c r="I7" s="16">
        <f>('Table 2a Population by age'!I7-'Table 2a Population by age'!I6)/'Table 2a Population by age'!I6</f>
        <v>3.0329819789187352E-2</v>
      </c>
      <c r="J7" s="16">
        <f>('Table 2a Population by age'!J7-'Table 2a Population by age'!J6)/'Table 2a Population by age'!J6</f>
        <v>2.4478227261015201E-2</v>
      </c>
      <c r="K7" s="16">
        <f>('Table 2a Population by age'!K7-'Table 2a Population by age'!K6)/'Table 2a Population by age'!K6</f>
        <v>-8.2431736218444105E-4</v>
      </c>
      <c r="L7" s="16">
        <f>('Table 2a Population by age'!L7-'Table 2a Population by age'!L6)/'Table 2a Population by age'!L6</f>
        <v>1.4004001143183767E-2</v>
      </c>
      <c r="M7" s="16">
        <f>('Table 2a Population by age'!M7-'Table 2a Population by age'!M6)/'Table 2a Population by age'!M6</f>
        <v>2.0090020858491601E-2</v>
      </c>
      <c r="N7" s="16">
        <f>('Table 2a Population by age'!N7-'Table 2a Population by age'!N6)/'Table 2a Population by age'!N6</f>
        <v>2.0848754009375772E-2</v>
      </c>
      <c r="O7" s="16">
        <f>('Table 2a Population by age'!O7-'Table 2a Population by age'!O6)/'Table 2a Population by age'!O6</f>
        <v>3.7549407114624504E-2</v>
      </c>
      <c r="P7" s="16">
        <f>('Table 2a Population by age'!P7-'Table 2a Population by age'!P6)/'Table 2a Population by age'!P6</f>
        <v>1.0398941198714312E-2</v>
      </c>
      <c r="Q7" s="16">
        <f>('Table 2a Population by age'!Q7-'Table 2a Population by age'!Q6)/'Table 2a Population by age'!Q6</f>
        <v>2.3872098116513359E-2</v>
      </c>
      <c r="R7" s="16">
        <f>('Table 2a Population by age'!R7-'Table 2a Population by age'!R6)/'Table 2a Population by age'!R6</f>
        <v>-5.4659743099207438E-3</v>
      </c>
      <c r="S7" s="16">
        <f>('Table 2a Population by age'!S7-'Table 2a Population by age'!S6)/'Table 2a Population by age'!S6</f>
        <v>4.0543279951348061E-3</v>
      </c>
    </row>
    <row r="8" spans="1:19" x14ac:dyDescent="0.35">
      <c r="A8">
        <v>2025</v>
      </c>
      <c r="B8" s="16">
        <f>('Table 2a Population by age'!B8-'Table 2a Population by age'!B7)/'Table 2a Population by age'!B7</f>
        <v>2.5966077985661831E-2</v>
      </c>
      <c r="C8" s="16">
        <f>('Table 2a Population by age'!C8-'Table 2a Population by age'!C7)/'Table 2a Population by age'!C7</f>
        <v>1.2359807736324101E-2</v>
      </c>
      <c r="D8" s="16">
        <f>('Table 2a Population by age'!D8-'Table 2a Population by age'!D7)/'Table 2a Population by age'!D7</f>
        <v>3.9878731343283583E-2</v>
      </c>
      <c r="E8" s="16">
        <f>('Table 2a Population by age'!E8-'Table 2a Population by age'!E7)/'Table 2a Population by age'!E7</f>
        <v>3.2936676583085425E-2</v>
      </c>
      <c r="F8" s="16">
        <f>('Table 2a Population by age'!F8-'Table 2a Population by age'!F7)/'Table 2a Population by age'!F7</f>
        <v>1.3068127222062074E-2</v>
      </c>
      <c r="G8" s="16">
        <f>('Table 2a Population by age'!G8-'Table 2a Population by age'!G7)/'Table 2a Population by age'!G7</f>
        <v>1.5683901894168566E-2</v>
      </c>
      <c r="H8" s="16">
        <f>('Table 2a Population by age'!H8-'Table 2a Population by age'!H7)/'Table 2a Population by age'!H7</f>
        <v>1.3358169238956892E-2</v>
      </c>
      <c r="I8" s="16">
        <f>('Table 2a Population by age'!I8-'Table 2a Population by age'!I7)/'Table 2a Population by age'!I7</f>
        <v>2.9437000858029173E-2</v>
      </c>
      <c r="J8" s="16">
        <f>('Table 2a Population by age'!J8-'Table 2a Population by age'!J7)/'Table 2a Population by age'!J7</f>
        <v>2.04560697518444E-2</v>
      </c>
      <c r="K8" s="16">
        <f>('Table 2a Population by age'!K8-'Table 2a Population by age'!K7)/'Table 2a Population by age'!K7</f>
        <v>1.2684335361451995E-2</v>
      </c>
      <c r="L8" s="16">
        <f>('Table 2a Population by age'!L8-'Table 2a Population by age'!L7)/'Table 2a Population by age'!L7</f>
        <v>9.3949642991356629E-3</v>
      </c>
      <c r="M8" s="16">
        <f>('Table 2a Population by age'!M8-'Table 2a Population by age'!M7)/'Table 2a Population by age'!M7</f>
        <v>3.1855359448988374E-2</v>
      </c>
      <c r="N8" s="16">
        <f>('Table 2a Population by age'!N8-'Table 2a Population by age'!N7)/'Table 2a Population by age'!N7</f>
        <v>1.244712990936556E-2</v>
      </c>
      <c r="O8" s="16">
        <f>('Table 2a Population by age'!O8-'Table 2a Population by age'!O7)/'Table 2a Population by age'!O7</f>
        <v>2.2124542124542124E-2</v>
      </c>
      <c r="P8" s="16">
        <f>('Table 2a Population by age'!P8-'Table 2a Population by age'!P7)/'Table 2a Population by age'!P7</f>
        <v>3.2372754491017966E-2</v>
      </c>
      <c r="Q8" s="16">
        <f>('Table 2a Population by age'!Q8-'Table 2a Population by age'!Q7)/'Table 2a Population by age'!Q7</f>
        <v>1.7112299465240642E-2</v>
      </c>
      <c r="R8" s="16">
        <f>('Table 2a Population by age'!R8-'Table 2a Population by age'!R7)/'Table 2a Population by age'!R7</f>
        <v>-1.483924154987634E-2</v>
      </c>
      <c r="S8" s="16">
        <f>('Table 2a Population by age'!S8-'Table 2a Population by age'!S7)/'Table 2a Population by age'!S7</f>
        <v>1.0700585503735109E-2</v>
      </c>
    </row>
    <row r="9" spans="1:19" x14ac:dyDescent="0.35">
      <c r="A9">
        <v>2026</v>
      </c>
      <c r="B9" s="16">
        <f>('Table 2a Population by age'!B9-'Table 2a Population by age'!B8)/'Table 2a Population by age'!B8</f>
        <v>2.8802726885385599E-2</v>
      </c>
      <c r="C9" s="16">
        <f>('Table 2a Population by age'!C9-'Table 2a Population by age'!C8)/'Table 2a Population by age'!C8</f>
        <v>1.0174089984173637E-2</v>
      </c>
      <c r="D9" s="16">
        <f>('Table 2a Population by age'!D9-'Table 2a Population by age'!D8)/'Table 2a Population by age'!D8</f>
        <v>3.1060775958735142E-2</v>
      </c>
      <c r="E9" s="16">
        <f>('Table 2a Population by age'!E9-'Table 2a Population by age'!E8)/'Table 2a Population by age'!E8</f>
        <v>3.5520811904272101E-2</v>
      </c>
      <c r="F9" s="16">
        <f>('Table 2a Population by age'!F9-'Table 2a Population by age'!F8)/'Table 2a Population by age'!F8</f>
        <v>1.446457365076354E-2</v>
      </c>
      <c r="G9" s="16">
        <f>('Table 2a Population by age'!G9-'Table 2a Population by age'!G8)/'Table 2a Population by age'!G8</f>
        <v>1.5670821114369501E-2</v>
      </c>
      <c r="H9" s="16">
        <f>('Table 2a Population by age'!H9-'Table 2a Population by age'!H8)/'Table 2a Population by age'!H8</f>
        <v>1.0871277769024737E-2</v>
      </c>
      <c r="I9" s="16">
        <f>('Table 2a Population by age'!I9-'Table 2a Population by age'!I8)/'Table 2a Population by age'!I8</f>
        <v>2.2119638391998462E-2</v>
      </c>
      <c r="J9" s="16">
        <f>('Table 2a Population by age'!J9-'Table 2a Population by age'!J8)/'Table 2a Population by age'!J8</f>
        <v>3.37660203746303E-2</v>
      </c>
      <c r="K9" s="16">
        <f>('Table 2a Population by age'!K9-'Table 2a Population by age'!K8)/'Table 2a Population by age'!K8</f>
        <v>1.6293279022403259E-3</v>
      </c>
      <c r="L9" s="16">
        <f>('Table 2a Population by age'!L9-'Table 2a Population by age'!L8)/'Table 2a Population by age'!L8</f>
        <v>5.0260610573343257E-3</v>
      </c>
      <c r="M9" s="16">
        <f>('Table 2a Population by age'!M9-'Table 2a Population by age'!M8)/'Table 2a Population by age'!M8</f>
        <v>2.6804338756779306E-2</v>
      </c>
      <c r="N9" s="16">
        <f>('Table 2a Population by age'!N9-'Table 2a Population by age'!N8)/'Table 2a Population by age'!N8</f>
        <v>1.2413463833850561E-2</v>
      </c>
      <c r="O9" s="16">
        <f>('Table 2a Population by age'!O9-'Table 2a Population by age'!O8)/'Table 2a Population by age'!O8</f>
        <v>1.8205275229357797E-2</v>
      </c>
      <c r="P9" s="16">
        <f>('Table 2a Population by age'!P9-'Table 2a Population by age'!P8)/'Table 2a Population by age'!P8</f>
        <v>3.588907014681892E-2</v>
      </c>
      <c r="Q9" s="16">
        <f>('Table 2a Population by age'!Q9-'Table 2a Population by age'!Q8)/'Table 2a Population by age'!Q8</f>
        <v>2.5657202944269191E-2</v>
      </c>
      <c r="R9" s="16">
        <f>('Table 2a Population by age'!R9-'Table 2a Population by age'!R8)/'Table 2a Population by age'!R8</f>
        <v>1.1436541143654114E-2</v>
      </c>
      <c r="S9" s="16">
        <f>('Table 2a Population by age'!S9-'Table 2a Population by age'!S8)/'Table 2a Population by age'!S8</f>
        <v>0</v>
      </c>
    </row>
    <row r="10" spans="1:19" x14ac:dyDescent="0.35">
      <c r="A10">
        <v>2027</v>
      </c>
      <c r="B10" s="16">
        <f>('Table 2a Population by age'!B10-'Table 2a Population by age'!B9)/'Table 2a Population by age'!B9</f>
        <v>2.6919572600016567E-2</v>
      </c>
      <c r="C10" s="16">
        <f>('Table 2a Population by age'!C10-'Table 2a Population by age'!C9)/'Table 2a Population by age'!C9</f>
        <v>1.2981199641897942E-2</v>
      </c>
      <c r="D10" s="16">
        <f>('Table 2a Population by age'!D10-'Table 2a Population by age'!D9)/'Table 2a Population by age'!D9</f>
        <v>1.6856987493202826E-2</v>
      </c>
      <c r="E10" s="16">
        <f>('Table 2a Population by age'!E10-'Table 2a Population by age'!E9)/'Table 2a Population by age'!E9</f>
        <v>3.238196145950599E-2</v>
      </c>
      <c r="F10" s="16">
        <f>('Table 2a Population by age'!F10-'Table 2a Population by age'!F9)/'Table 2a Population by age'!F9</f>
        <v>1.4912813800196344E-2</v>
      </c>
      <c r="G10" s="16">
        <f>('Table 2a Population by age'!G10-'Table 2a Population by age'!G9)/'Table 2a Population by age'!G9</f>
        <v>1.2677072994676531E-2</v>
      </c>
      <c r="H10" s="16">
        <f>('Table 2a Population by age'!H10-'Table 2a Population by age'!H9)/'Table 2a Population by age'!H9</f>
        <v>1.2261014131338321E-2</v>
      </c>
      <c r="I10" s="16">
        <f>('Table 2a Population by age'!I10-'Table 2a Population by age'!I9)/'Table 2a Population by age'!I9</f>
        <v>1.9257307740559528E-2</v>
      </c>
      <c r="J10" s="16">
        <f>('Table 2a Population by age'!J10-'Table 2a Population by age'!J9)/'Table 2a Population by age'!J9</f>
        <v>3.2663116903759039E-2</v>
      </c>
      <c r="K10" s="16">
        <f>('Table 2a Population by age'!K10-'Table 2a Population by age'!K9)/'Table 2a Population by age'!K9</f>
        <v>1.7283448556323709E-3</v>
      </c>
      <c r="L10" s="16">
        <f>('Table 2a Population by age'!L10-'Table 2a Population by age'!L9)/'Table 2a Population by age'!L9</f>
        <v>7.7792183737729207E-3</v>
      </c>
      <c r="M10" s="16">
        <f>('Table 2a Population by age'!M10-'Table 2a Population by age'!M9)/'Table 2a Population by age'!M9</f>
        <v>2.488572879634332E-2</v>
      </c>
      <c r="N10" s="16">
        <f>('Table 2a Population by age'!N10-'Table 2a Population by age'!N9)/'Table 2a Population by age'!N9</f>
        <v>1.2379155859467106E-2</v>
      </c>
      <c r="O10" s="16">
        <f>('Table 2a Population by age'!O10-'Table 2a Population by age'!O9)/'Table 2a Population by age'!O9</f>
        <v>1.942841053076165E-2</v>
      </c>
      <c r="P10" s="16">
        <f>('Table 2a Population by age'!P10-'Table 2a Population by age'!P9)/'Table 2a Population by age'!P9</f>
        <v>3.8670166229221349E-2</v>
      </c>
      <c r="Q10" s="16">
        <f>('Table 2a Population by age'!Q10-'Table 2a Population by age'!Q9)/'Table 2a Population by age'!Q9</f>
        <v>1.0662292392864465E-2</v>
      </c>
      <c r="R10" s="16">
        <f>('Table 2a Population by age'!R10-'Table 2a Population by age'!R9)/'Table 2a Population by age'!R9</f>
        <v>3.0336458907887481E-2</v>
      </c>
      <c r="S10" s="16">
        <f>('Table 2a Population by age'!S10-'Table 2a Population by age'!S9)/'Table 2a Population by age'!S9</f>
        <v>-7.7906512185377547E-3</v>
      </c>
    </row>
    <row r="11" spans="1:19" x14ac:dyDescent="0.35">
      <c r="A11">
        <v>2028</v>
      </c>
      <c r="B11" s="16">
        <f>('Table 2a Population by age'!B11-'Table 2a Population by age'!B10)/'Table 2a Population by age'!B10</f>
        <v>1.7260848523955475E-2</v>
      </c>
      <c r="C11" s="16">
        <f>('Table 2a Population by age'!C11-'Table 2a Population by age'!C10)/'Table 2a Population by age'!C10</f>
        <v>7.8435704816615121E-3</v>
      </c>
      <c r="D11" s="16">
        <f>('Table 2a Population by age'!D11-'Table 2a Population by age'!D10)/'Table 2a Population by age'!D10</f>
        <v>1.8609625668449196E-2</v>
      </c>
      <c r="E11" s="16">
        <f>('Table 2a Population by age'!E11-'Table 2a Population by age'!E10)/'Table 2a Population by age'!E10</f>
        <v>2.8159076330981397E-2</v>
      </c>
      <c r="F11" s="16">
        <f>('Table 2a Population by age'!F11-'Table 2a Population by age'!F10)/'Table 2a Population by age'!F10</f>
        <v>1.6490096729617688E-2</v>
      </c>
      <c r="G11" s="16">
        <f>('Table 2a Population by age'!G11-'Table 2a Population by age'!G10)/'Table 2a Population by age'!G10</f>
        <v>1.3676660578250991E-2</v>
      </c>
      <c r="H11" s="16">
        <f>('Table 2a Population by age'!H11-'Table 2a Population by age'!H10)/'Table 2a Population by age'!H10</f>
        <v>1.2112502566208171E-2</v>
      </c>
      <c r="I11" s="16">
        <f>('Table 2a Population by age'!I11-'Table 2a Population by age'!I10)/'Table 2a Population by age'!I10</f>
        <v>1.4647055203397132E-2</v>
      </c>
      <c r="J11" s="16">
        <f>('Table 2a Population by age'!J11-'Table 2a Population by age'!J10)/'Table 2a Population by age'!J10</f>
        <v>3.470832692011698E-2</v>
      </c>
      <c r="K11" s="16">
        <f>('Table 2a Population by age'!K11-'Table 2a Population by age'!K10)/'Table 2a Population by age'!K10</f>
        <v>7.8148787171419872E-3</v>
      </c>
      <c r="L11" s="16">
        <f>('Table 2a Population by age'!L11-'Table 2a Population by age'!L10)/'Table 2a Population by age'!L10</f>
        <v>2.1779084727072229E-2</v>
      </c>
      <c r="M11" s="16">
        <f>('Table 2a Population by age'!M11-'Table 2a Population by age'!M10)/'Table 2a Population by age'!M10</f>
        <v>1.2685827552031714E-2</v>
      </c>
      <c r="N11" s="16">
        <f>('Table 2a Population by age'!N11-'Table 2a Population by age'!N10)/'Table 2a Population by age'!N10</f>
        <v>-9.3164085245137996E-4</v>
      </c>
      <c r="O11" s="16">
        <f>('Table 2a Population by age'!O11-'Table 2a Population by age'!O10)/'Table 2a Population by age'!O10</f>
        <v>3.0106338903466371E-2</v>
      </c>
      <c r="P11" s="16">
        <f>('Table 2a Population by age'!P11-'Table 2a Population by age'!P10)/'Table 2a Population by age'!P10</f>
        <v>3.7398921832884097E-2</v>
      </c>
      <c r="Q11" s="16">
        <f>('Table 2a Population by age'!Q11-'Table 2a Population by age'!Q10)/'Table 2a Population by age'!Q10</f>
        <v>-8.1152363562588762E-4</v>
      </c>
      <c r="R11" s="16">
        <f>('Table 2a Population by age'!R11-'Table 2a Population by age'!R10)/'Table 2a Population by age'!R10</f>
        <v>5.460385438972163E-2</v>
      </c>
      <c r="S11" s="16">
        <f>('Table 2a Population by age'!S11-'Table 2a Population by age'!S10)/'Table 2a Population by age'!S10</f>
        <v>-1.6508959130259713E-2</v>
      </c>
    </row>
    <row r="12" spans="1:19" x14ac:dyDescent="0.35">
      <c r="A12">
        <v>2029</v>
      </c>
      <c r="B12" s="16">
        <f>('Table 2a Population by age'!B12-'Table 2a Population by age'!B11)/'Table 2a Population by age'!B11</f>
        <v>8.7218522042499212E-3</v>
      </c>
      <c r="C12" s="16">
        <f>('Table 2a Population by age'!C12-'Table 2a Population by age'!C11)/'Table 2a Population by age'!C11</f>
        <v>0</v>
      </c>
      <c r="D12" s="16">
        <f>('Table 2a Population by age'!D12-'Table 2a Population by age'!D11)/'Table 2a Population by age'!D11</f>
        <v>1.6799664006719867E-2</v>
      </c>
      <c r="E12" s="16">
        <f>('Table 2a Population by age'!E12-'Table 2a Population by age'!E11)/'Table 2a Population by age'!E11</f>
        <v>2.3707031006301078E-2</v>
      </c>
      <c r="F12" s="16">
        <f>('Table 2a Population by age'!F12-'Table 2a Population by age'!F11)/'Table 2a Population by age'!F11</f>
        <v>1.8488308863512777E-2</v>
      </c>
      <c r="G12" s="16">
        <f>('Table 2a Population by age'!G12-'Table 2a Population by age'!G11)/'Table 2a Population by age'!G11</f>
        <v>1.2437373648589259E-2</v>
      </c>
      <c r="H12" s="16">
        <f>('Table 2a Population by age'!H12-'Table 2a Population by age'!H11)/'Table 2a Population by age'!H11</f>
        <v>1.3691683569979716E-2</v>
      </c>
      <c r="I12" s="16">
        <f>('Table 2a Population by age'!I12-'Table 2a Population by age'!I11)/'Table 2a Population by age'!I11</f>
        <v>1.2191423545823983E-2</v>
      </c>
      <c r="J12" s="16">
        <f>('Table 2a Population by age'!J12-'Table 2a Population by age'!J11)/'Table 2a Population by age'!J11</f>
        <v>2.5660096690219413E-2</v>
      </c>
      <c r="K12" s="16">
        <f>('Table 2a Population by age'!K12-'Table 2a Population by age'!K11)/'Table 2a Population by age'!K11</f>
        <v>2.0241691842900301E-2</v>
      </c>
      <c r="L12" s="16">
        <f>('Table 2a Population by age'!L12-'Table 2a Population by age'!L11)/'Table 2a Population by age'!L11</f>
        <v>2.0235632700782446E-2</v>
      </c>
      <c r="M12" s="16">
        <f>('Table 2a Population by age'!M12-'Table 2a Population by age'!M11)/'Table 2a Population by age'!M11</f>
        <v>1.2331180270111567E-2</v>
      </c>
      <c r="N12" s="16">
        <f>('Table 2a Population by age'!N12-'Table 2a Population by age'!N11)/'Table 2a Population by age'!N11</f>
        <v>1.8883319734234759E-2</v>
      </c>
      <c r="O12" s="16">
        <f>('Table 2a Population by age'!O12-'Table 2a Population by age'!O11)/'Table 2a Population by age'!O11</f>
        <v>1.8769272020378067E-2</v>
      </c>
      <c r="P12" s="16">
        <f>('Table 2a Population by age'!P12-'Table 2a Population by age'!P11)/'Table 2a Population by age'!P11</f>
        <v>3.7187398506008447E-2</v>
      </c>
      <c r="Q12" s="16">
        <f>('Table 2a Population by age'!Q12-'Table 2a Population by age'!Q11)/'Table 2a Population by age'!Q11</f>
        <v>1.1573604060913706E-2</v>
      </c>
      <c r="R12" s="16">
        <f>('Table 2a Population by age'!R12-'Table 2a Population by age'!R11)/'Table 2a Population by age'!R11</f>
        <v>2.4111675126903553E-2</v>
      </c>
      <c r="S12" s="16">
        <f>('Table 2a Population by age'!S12-'Table 2a Population by age'!S11)/'Table 2a Population by age'!S11</f>
        <v>-4.0941658137154553E-4</v>
      </c>
    </row>
    <row r="13" spans="1:19" x14ac:dyDescent="0.35">
      <c r="A13">
        <v>2030</v>
      </c>
      <c r="B13" s="16">
        <f>('Table 2a Population by age'!B13-'Table 2a Population by age'!B12)/'Table 2a Population by age'!B12</f>
        <v>6.3669234397107375E-3</v>
      </c>
      <c r="C13" s="16">
        <f>('Table 2a Population by age'!C13-'Table 2a Population by age'!C12)/'Table 2a Population by age'!C12</f>
        <v>8.9882714019511121E-3</v>
      </c>
      <c r="D13" s="16">
        <f>('Table 2a Population by age'!D13-'Table 2a Population by age'!D12)/'Table 2a Population by age'!D12</f>
        <v>1.2494836844279223E-2</v>
      </c>
      <c r="E13" s="16">
        <f>('Table 2a Population by age'!E13-'Table 2a Population by age'!E12)/'Table 2a Population by age'!E12</f>
        <v>2.0720336400755685E-2</v>
      </c>
      <c r="F13" s="16">
        <f>('Table 2a Population by age'!F13-'Table 2a Population by age'!F12)/'Table 2a Population by age'!F12</f>
        <v>1.8775582843922407E-2</v>
      </c>
      <c r="G13" s="16">
        <f>('Table 2a Population by age'!G13-'Table 2a Population by age'!G12)/'Table 2a Population by age'!G12</f>
        <v>1.2414810956287711E-2</v>
      </c>
      <c r="H13" s="16">
        <f>('Table 2a Population by age'!H13-'Table 2a Population by age'!H12)/'Table 2a Population by age'!H12</f>
        <v>1.3656828414207104E-2</v>
      </c>
      <c r="I13" s="16">
        <f>('Table 2a Population by age'!I13-'Table 2a Population by age'!I12)/'Table 2a Population by age'!I12</f>
        <v>1.2583892617449664E-2</v>
      </c>
      <c r="J13" s="16">
        <f>('Table 2a Population by age'!J13-'Table 2a Population by age'!J12)/'Table 2a Population by age'!J12</f>
        <v>2.5163161711385062E-2</v>
      </c>
      <c r="K13" s="16">
        <f>('Table 2a Population by age'!K13-'Table 2a Population by age'!K12)/'Table 2a Population by age'!K12</f>
        <v>1.5496989438357516E-2</v>
      </c>
      <c r="L13" s="16">
        <f>('Table 2a Population by age'!L13-'Table 2a Population by age'!L12)/'Table 2a Population by age'!L12</f>
        <v>1.8688293370944992E-2</v>
      </c>
      <c r="M13" s="16">
        <f>('Table 2a Population by age'!M13-'Table 2a Population by age'!M12)/'Table 2a Population by age'!M12</f>
        <v>9.6674400618716166E-3</v>
      </c>
      <c r="N13" s="16">
        <f>('Table 2a Population by age'!N13-'Table 2a Population by age'!N12)/'Table 2a Population by age'!N12</f>
        <v>3.0316897380162453E-2</v>
      </c>
      <c r="O13" s="16">
        <f>('Table 2a Population by age'!O13-'Table 2a Population by age'!O12)/'Table 2a Population by age'!O12</f>
        <v>1.3291222529280168E-2</v>
      </c>
      <c r="P13" s="16">
        <f>('Table 2a Population by age'!P13-'Table 2a Population by age'!P12)/'Table 2a Population by age'!P12</f>
        <v>2.254579614842649E-2</v>
      </c>
      <c r="Q13" s="16">
        <f>('Table 2a Population by age'!Q13-'Table 2a Population by age'!Q12)/'Table 2a Population by age'!Q12</f>
        <v>3.2316338819751107E-2</v>
      </c>
      <c r="R13" s="16">
        <f>('Table 2a Population by age'!R13-'Table 2a Population by age'!R12)/'Table 2a Population by age'!R12</f>
        <v>1.6356877323420074E-2</v>
      </c>
      <c r="S13" s="16">
        <f>('Table 2a Population by age'!S13-'Table 2a Population by age'!S12)/'Table 2a Population by age'!S12</f>
        <v>1.0239606799098914E-3</v>
      </c>
    </row>
    <row r="14" spans="1:19" x14ac:dyDescent="0.35">
      <c r="A14">
        <v>2031</v>
      </c>
      <c r="B14" s="16">
        <f>('Table 2a Population by age'!B14-'Table 2a Population by age'!B13)/'Table 2a Population by age'!B13</f>
        <v>7.5763492931344217E-3</v>
      </c>
      <c r="C14" s="16">
        <f>('Table 2a Population by age'!C14-'Table 2a Population by age'!C13)/'Table 2a Population by age'!C13</f>
        <v>3.2590983161325367E-4</v>
      </c>
      <c r="D14" s="16">
        <f>('Table 2a Population by age'!D14-'Table 2a Population by age'!D13)/'Table 2a Population by age'!D13</f>
        <v>1.101478837327894E-2</v>
      </c>
      <c r="E14" s="16">
        <f>('Table 2a Population by age'!E14-'Table 2a Population by age'!E13)/'Table 2a Population by age'!E13</f>
        <v>2.0120604215177026E-2</v>
      </c>
      <c r="F14" s="16">
        <f>('Table 2a Population by age'!F14-'Table 2a Population by age'!F13)/'Table 2a Population by age'!F13</f>
        <v>1.8822604594287709E-2</v>
      </c>
      <c r="G14" s="16">
        <f>('Table 2a Population by age'!G14-'Table 2a Population by age'!G13)/'Table 2a Population by age'!G13</f>
        <v>1.3334476696822879E-2</v>
      </c>
      <c r="H14" s="16">
        <f>('Table 2a Population by age'!H14-'Table 2a Population by age'!H13)/'Table 2a Population by age'!H13</f>
        <v>1.2979321916794156E-2</v>
      </c>
      <c r="I14" s="16">
        <f>('Table 2a Population by age'!I14-'Table 2a Population by age'!I13)/'Table 2a Population by age'!I13</f>
        <v>1.0592969582199076E-2</v>
      </c>
      <c r="J14" s="16">
        <f>('Table 2a Population by age'!J14-'Table 2a Population by age'!J13)/'Table 2a Population by age'!J13</f>
        <v>1.9240291433826131E-2</v>
      </c>
      <c r="K14" s="16">
        <f>('Table 2a Population by age'!K14-'Table 2a Population by age'!K13)/'Table 2a Population by age'!K13</f>
        <v>1.8954121306376359E-2</v>
      </c>
      <c r="L14" s="16">
        <f>('Table 2a Population by age'!L14-'Table 2a Population by age'!L13)/'Table 2a Population by age'!L13</f>
        <v>2.9681550709588094E-2</v>
      </c>
      <c r="M14" s="16">
        <f>('Table 2a Population by age'!M14-'Table 2a Population by age'!M13)/'Table 2a Population by age'!M13</f>
        <v>6.2236690923018001E-3</v>
      </c>
      <c r="N14" s="16">
        <f>('Table 2a Population by age'!N14-'Table 2a Population by age'!N13)/'Table 2a Population by age'!N13</f>
        <v>2.5205418609815677E-2</v>
      </c>
      <c r="O14" s="16">
        <f>('Table 2a Population by age'!O14-'Table 2a Population by age'!O13)/'Table 2a Population by age'!O13</f>
        <v>1.2207792207792207E-2</v>
      </c>
      <c r="P14" s="16">
        <f>('Table 2a Population by age'!P14-'Table 2a Population by age'!P13)/'Table 2a Population by age'!P13</f>
        <v>1.8067677231664369E-2</v>
      </c>
      <c r="Q14" s="16">
        <f>('Table 2a Population by age'!Q14-'Table 2a Population by age'!Q13)/'Table 2a Population by age'!Q13</f>
        <v>3.5582344934862918E-2</v>
      </c>
      <c r="R14" s="16">
        <f>('Table 2a Population by age'!R14-'Table 2a Population by age'!R13)/'Table 2a Population by age'!R13</f>
        <v>2.6335040234089245E-2</v>
      </c>
      <c r="S14" s="16">
        <f>('Table 2a Population by age'!S14-'Table 2a Population by age'!S13)/'Table 2a Population by age'!S13</f>
        <v>6.9558101472995092E-3</v>
      </c>
    </row>
    <row r="15" spans="1:19" x14ac:dyDescent="0.35">
      <c r="A15">
        <v>2032</v>
      </c>
      <c r="B15" s="16">
        <f>('Table 2a Population by age'!B15-'Table 2a Population by age'!B14)/'Table 2a Population by age'!B14</f>
        <v>7.5968992248062013E-3</v>
      </c>
      <c r="C15" s="16">
        <f>('Table 2a Population by age'!C15-'Table 2a Population by age'!C14)/'Table 2a Population by age'!C14</f>
        <v>1.0860121633362294E-3</v>
      </c>
      <c r="D15" s="16">
        <f>('Table 2a Population by age'!D15-'Table 2a Population by age'!D14)/'Table 2a Population by age'!D14</f>
        <v>1.0289518813679007E-2</v>
      </c>
      <c r="E15" s="16">
        <f>('Table 2a Population by age'!E15-'Table 2a Population by age'!E14)/'Table 2a Population by age'!E14</f>
        <v>1.135432517850872E-2</v>
      </c>
      <c r="F15" s="16">
        <f>('Table 2a Population by age'!F15-'Table 2a Population by age'!F14)/'Table 2a Population by age'!F14</f>
        <v>1.35453727120751E-2</v>
      </c>
      <c r="G15" s="16">
        <f>('Table 2a Population by age'!G15-'Table 2a Population by age'!G14)/'Table 2a Population by age'!G14</f>
        <v>1.0831852416010831E-2</v>
      </c>
      <c r="H15" s="16">
        <f>('Table 2a Population by age'!H15-'Table 2a Population by age'!H14)/'Table 2a Population by age'!H14</f>
        <v>1.076683231024067E-2</v>
      </c>
      <c r="I15" s="16">
        <f>('Table 2a Population by age'!I15-'Table 2a Population by age'!I14)/'Table 2a Population by age'!I14</f>
        <v>1.124319259823154E-2</v>
      </c>
      <c r="J15" s="16">
        <f>('Table 2a Population by age'!J15-'Table 2a Population by age'!J14)/'Table 2a Population by age'!J14</f>
        <v>1.7558470400444167E-2</v>
      </c>
      <c r="K15" s="16">
        <f>('Table 2a Population by age'!K15-'Table 2a Population by age'!K14)/'Table 2a Population by age'!K14</f>
        <v>1.8696937899456263E-2</v>
      </c>
      <c r="L15" s="16">
        <f>('Table 2a Population by age'!L15-'Table 2a Population by age'!L14)/'Table 2a Population by age'!L14</f>
        <v>2.8237667030842926E-2</v>
      </c>
      <c r="M15" s="16">
        <f>('Table 2a Population by age'!M15-'Table 2a Population by age'!M14)/'Table 2a Population by age'!M14</f>
        <v>7.8028356646683795E-3</v>
      </c>
      <c r="N15" s="16">
        <f>('Table 2a Population by age'!N15-'Table 2a Population by age'!N14)/'Table 2a Population by age'!N14</f>
        <v>2.2961117729881946E-2</v>
      </c>
      <c r="O15" s="16">
        <f>('Table 2a Population by age'!O15-'Table 2a Population by age'!O14)/'Table 2a Population by age'!O14</f>
        <v>1.2958686168847832E-2</v>
      </c>
      <c r="P15" s="16">
        <f>('Table 2a Population by age'!P15-'Table 2a Population by age'!P14)/'Table 2a Population by age'!P14</f>
        <v>1.9401413746428033E-2</v>
      </c>
      <c r="Q15" s="16">
        <f>('Table 2a Population by age'!Q15-'Table 2a Population by age'!Q14)/'Table 2a Population by age'!Q14</f>
        <v>3.8114907998497934E-2</v>
      </c>
      <c r="R15" s="16">
        <f>('Table 2a Population by age'!R15-'Table 2a Population by age'!R14)/'Table 2a Population by age'!R14</f>
        <v>1.092896174863388E-2</v>
      </c>
      <c r="S15" s="16">
        <f>('Table 2a Population by age'!S15-'Table 2a Population by age'!S14)/'Table 2a Population by age'!S14</f>
        <v>1.2393336042259244E-2</v>
      </c>
    </row>
    <row r="16" spans="1:19" x14ac:dyDescent="0.35">
      <c r="A16">
        <v>2033</v>
      </c>
      <c r="B16" s="16">
        <f>('Table 2a Population by age'!B16-'Table 2a Population by age'!B15)/'Table 2a Population by age'!B15</f>
        <v>1.1078627481150946E-2</v>
      </c>
      <c r="C16" s="16">
        <f>('Table 2a Population by age'!C16-'Table 2a Population by age'!C15)/'Table 2a Population by age'!C15</f>
        <v>6.5090041223692776E-3</v>
      </c>
      <c r="D16" s="16">
        <f>('Table 2a Population by age'!D16-'Table 2a Population by age'!D15)/'Table 2a Population by age'!D15</f>
        <v>8.4872690963554674E-3</v>
      </c>
      <c r="E16" s="16">
        <f>('Table 2a Population by age'!E16-'Table 2a Population by age'!E15)/'Table 2a Population by age'!E15</f>
        <v>1.6030092592592592E-2</v>
      </c>
      <c r="F16" s="16">
        <f>('Table 2a Population by age'!F16-'Table 2a Population by age'!F15)/'Table 2a Population by age'!F15</f>
        <v>1.6620850074011418E-2</v>
      </c>
      <c r="G16" s="16">
        <f>('Table 2a Population by age'!G16-'Table 2a Population by age'!G15)/'Table 2a Population by age'!G15</f>
        <v>1.3687735454164922E-2</v>
      </c>
      <c r="H16" s="16">
        <f>('Table 2a Population by age'!H16-'Table 2a Population by age'!H15)/'Table 2a Population by age'!H15</f>
        <v>1.3254928423386514E-2</v>
      </c>
      <c r="I16" s="16">
        <f>('Table 2a Population by age'!I16-'Table 2a Population by age'!I15)/'Table 2a Population by age'!I15</f>
        <v>1.2102611616190861E-2</v>
      </c>
      <c r="J16" s="16">
        <f>('Table 2a Population by age'!J16-'Table 2a Population by age'!J15)/'Table 2a Population by age'!J15</f>
        <v>1.3436093302414404E-2</v>
      </c>
      <c r="K16" s="16">
        <f>('Table 2a Population by age'!K16-'Table 2a Population by age'!K15)/'Table 2a Population by age'!K15</f>
        <v>1.4420825920029965E-2</v>
      </c>
      <c r="L16" s="16">
        <f>('Table 2a Population by age'!L16-'Table 2a Population by age'!L15)/'Table 2a Population by age'!L15</f>
        <v>3.0731507968941561E-2</v>
      </c>
      <c r="M16" s="16">
        <f>('Table 2a Population by age'!M16-'Table 2a Population by age'!M15)/'Table 2a Population by age'!M15</f>
        <v>2.0961193466150507E-2</v>
      </c>
      <c r="N16" s="16">
        <f>('Table 2a Population by age'!N16-'Table 2a Population by age'!N15)/'Table 2a Population by age'!N15</f>
        <v>1.2175754367390153E-2</v>
      </c>
      <c r="O16" s="16">
        <f>('Table 2a Population by age'!O16-'Table 2a Population by age'!O15)/'Table 2a Population by age'!O15</f>
        <v>6.3331222292590248E-4</v>
      </c>
      <c r="P16" s="16">
        <f>('Table 2a Population by age'!P16-'Table 2a Population by age'!P15)/'Table 2a Population by age'!P15</f>
        <v>2.9212156978459723E-2</v>
      </c>
      <c r="Q16" s="16">
        <f>('Table 2a Population by age'!Q16-'Table 2a Population by age'!Q15)/'Table 2a Population by age'!Q15</f>
        <v>3.7438958220293E-2</v>
      </c>
      <c r="R16" s="16">
        <f>('Table 2a Population by age'!R16-'Table 2a Population by age'!R15)/'Table 2a Population by age'!R15</f>
        <v>1.1750881316098707E-3</v>
      </c>
      <c r="S16" s="16">
        <f>('Table 2a Population by age'!S16-'Table 2a Population by age'!S15)/'Table 2a Population by age'!S15</f>
        <v>1.9064820389323701E-2</v>
      </c>
    </row>
    <row r="17" spans="1:19" x14ac:dyDescent="0.35">
      <c r="A17">
        <v>2034</v>
      </c>
      <c r="B17" s="16">
        <f>('Table 2a Population by age'!B17-'Table 2a Population by age'!B16)/'Table 2a Population by age'!B16</f>
        <v>1.3011718155531883E-2</v>
      </c>
      <c r="C17" s="16">
        <f>('Table 2a Population by age'!C17-'Table 2a Population by age'!C16)/'Table 2a Population by age'!C16</f>
        <v>1.7352877775382625E-2</v>
      </c>
      <c r="D17" s="16">
        <f>('Table 2a Population by age'!D17-'Table 2a Population by age'!D16)/'Table 2a Population by age'!D16</f>
        <v>3.8613861386138613E-3</v>
      </c>
      <c r="E17" s="16">
        <f>('Table 2a Population by age'!E17-'Table 2a Population by age'!E16)/'Table 2a Population by age'!E16</f>
        <v>1.8909836532437205E-2</v>
      </c>
      <c r="F17" s="16">
        <f>('Table 2a Population by age'!F17-'Table 2a Population by age'!F16)/'Table 2a Population by age'!F16</f>
        <v>1.9136367418254429E-2</v>
      </c>
      <c r="G17" s="16">
        <f>('Table 2a Population by age'!G17-'Table 2a Population by age'!G16)/'Table 2a Population by age'!G16</f>
        <v>1.6888962299211299E-2</v>
      </c>
      <c r="H17" s="16">
        <f>('Table 2a Population by age'!H17-'Table 2a Population by age'!H16)/'Table 2a Population by age'!H16</f>
        <v>1.4032917895538007E-2</v>
      </c>
      <c r="I17" s="16">
        <f>('Table 2a Population by age'!I17-'Table 2a Population by age'!I16)/'Table 2a Population by age'!I16</f>
        <v>1.4646984780867376E-2</v>
      </c>
      <c r="J17" s="16">
        <f>('Table 2a Population by age'!J17-'Table 2a Population by age'!J16)/'Table 2a Population by age'!J16</f>
        <v>1.2383067501177738E-2</v>
      </c>
      <c r="K17" s="16">
        <f>('Table 2a Population by age'!K17-'Table 2a Population by age'!K16)/'Table 2a Population by age'!K16</f>
        <v>9.8772269915997409E-3</v>
      </c>
      <c r="L17" s="16">
        <f>('Table 2a Population by age'!L17-'Table 2a Population by age'!L16)/'Table 2a Population by age'!L16</f>
        <v>2.4105939259376735E-2</v>
      </c>
      <c r="M17" s="16">
        <f>('Table 2a Population by age'!M17-'Table 2a Population by age'!M16)/'Table 2a Population by age'!M16</f>
        <v>1.8958660871173587E-2</v>
      </c>
      <c r="N17" s="16">
        <f>('Table 2a Population by age'!N17-'Table 2a Population by age'!N16)/'Table 2a Population by age'!N16</f>
        <v>1.2552301255230125E-2</v>
      </c>
      <c r="O17" s="16">
        <f>('Table 2a Population by age'!O17-'Table 2a Population by age'!O16)/'Table 2a Population by age'!O16</f>
        <v>1.759493670886076E-2</v>
      </c>
      <c r="P17" s="16">
        <f>('Table 2a Population by age'!P17-'Table 2a Population by age'!P16)/'Table 2a Population by age'!P16</f>
        <v>1.9638761467889908E-2</v>
      </c>
      <c r="Q17" s="16">
        <f>('Table 2a Population by age'!Q17-'Table 2a Population by age'!Q16)/'Table 2a Population by age'!Q16</f>
        <v>3.626220362622036E-2</v>
      </c>
      <c r="R17" s="16">
        <f>('Table 2a Population by age'!R17-'Table 2a Population by age'!R16)/'Table 2a Population by age'!R16</f>
        <v>1.2676056338028169E-2</v>
      </c>
      <c r="S17" s="16">
        <f>('Table 2a Population by age'!S17-'Table 2a Population by age'!S16)/'Table 2a Population by age'!S16</f>
        <v>1.4178810555336747E-2</v>
      </c>
    </row>
    <row r="18" spans="1:19" x14ac:dyDescent="0.35">
      <c r="A18">
        <v>2035</v>
      </c>
      <c r="B18" s="16">
        <f>('Table 2a Population by age'!B18-'Table 2a Population by age'!B17)/'Table 2a Population by age'!B17</f>
        <v>1.1567640651994291E-2</v>
      </c>
      <c r="C18" s="16">
        <f>('Table 2a Population by age'!C18-'Table 2a Population by age'!C17)/'Table 2a Population by age'!C17</f>
        <v>1.2819154571458841E-2</v>
      </c>
      <c r="D18" s="16">
        <f>('Table 2a Population by age'!D18-'Table 2a Population by age'!D17)/'Table 2a Population by age'!D17</f>
        <v>8.0875826018345E-3</v>
      </c>
      <c r="E18" s="16">
        <f>('Table 2a Population by age'!E18-'Table 2a Population by age'!E17)/'Table 2a Population by age'!E17</f>
        <v>1.0788752864889038E-2</v>
      </c>
      <c r="F18" s="16">
        <f>('Table 2a Population by age'!F18-'Table 2a Population by age'!F17)/'Table 2a Population by age'!F17</f>
        <v>1.2082618989305249E-2</v>
      </c>
      <c r="G18" s="16">
        <f>('Table 2a Population by age'!G18-'Table 2a Population by age'!G17)/'Table 2a Population by age'!G17</f>
        <v>1.3887760903110533E-2</v>
      </c>
      <c r="H18" s="16">
        <f>('Table 2a Population by age'!H18-'Table 2a Population by age'!H17)/'Table 2a Population by age'!H17</f>
        <v>1.1586996294037623E-2</v>
      </c>
      <c r="I18" s="16">
        <f>('Table 2a Population by age'!I18-'Table 2a Population by age'!I17)/'Table 2a Population by age'!I17</f>
        <v>1.2743881808954551E-2</v>
      </c>
      <c r="J18" s="16">
        <f>('Table 2a Population by age'!J18-'Table 2a Population by age'!J17)/'Table 2a Population by age'!J17</f>
        <v>1.2364554942498171E-2</v>
      </c>
      <c r="K18" s="16">
        <f>('Table 2a Population by age'!K18-'Table 2a Population by age'!K17)/'Table 2a Population by age'!K17</f>
        <v>7.3126142595978062E-3</v>
      </c>
      <c r="L18" s="16">
        <f>('Table 2a Population by age'!L18-'Table 2a Population by age'!L17)/'Table 2a Population by age'!L17</f>
        <v>2.3073945025164539E-2</v>
      </c>
      <c r="M18" s="16">
        <f>('Table 2a Population by age'!M18-'Table 2a Population by age'!M17)/'Table 2a Population by age'!M17</f>
        <v>1.7789072426937738E-2</v>
      </c>
      <c r="N18" s="16">
        <f>('Table 2a Population by age'!N18-'Table 2a Population by age'!N17)/'Table 2a Population by age'!N17</f>
        <v>1.0640495867768595E-2</v>
      </c>
      <c r="O18" s="16">
        <f>('Table 2a Population by age'!O18-'Table 2a Population by age'!O17)/'Table 2a Population by age'!O17</f>
        <v>2.8610523696977235E-2</v>
      </c>
      <c r="P18" s="16">
        <f>('Table 2a Population by age'!P18-'Table 2a Population by age'!P17)/'Table 2a Population by age'!P17</f>
        <v>1.3496415014761703E-2</v>
      </c>
      <c r="Q18" s="16">
        <f>('Table 2a Population by age'!Q18-'Table 2a Population by age'!Q17)/'Table 2a Population by age'!Q17</f>
        <v>2.2039030955585466E-2</v>
      </c>
      <c r="R18" s="16">
        <f>('Table 2a Population by age'!R18-'Table 2a Population by age'!R17)/'Table 2a Population by age'!R17</f>
        <v>3.2220676866017615E-2</v>
      </c>
      <c r="S18" s="16">
        <f>('Table 2a Population by age'!S18-'Table 2a Population by age'!S17)/'Table 2a Population by age'!S17</f>
        <v>1.087378640776699E-2</v>
      </c>
    </row>
    <row r="19" spans="1:19" x14ac:dyDescent="0.35">
      <c r="A19">
        <v>2036</v>
      </c>
      <c r="B19" s="16">
        <f>('Table 2a Population by age'!B19-'Table 2a Population by age'!B18)/'Table 2a Population by age'!B18</f>
        <v>1.0395782282616768E-2</v>
      </c>
      <c r="C19" s="16">
        <f>('Table 2a Population by age'!C19-'Table 2a Population by age'!C18)/'Table 2a Population by age'!C18</f>
        <v>1.6317991631799162E-2</v>
      </c>
      <c r="D19" s="16">
        <f>('Table 2a Population by age'!D19-'Table 2a Population by age'!D18)/'Table 2a Population by age'!D18</f>
        <v>1.6632423441933274E-3</v>
      </c>
      <c r="E19" s="16">
        <f>('Table 2a Population by age'!E19-'Table 2a Population by age'!E18)/'Table 2a Population by age'!E18</f>
        <v>7.6318991262028539E-3</v>
      </c>
      <c r="F19" s="16">
        <f>('Table 2a Population by age'!F19-'Table 2a Population by age'!F18)/'Table 2a Population by age'!F18</f>
        <v>9.1151084939904807E-3</v>
      </c>
      <c r="G19" s="16">
        <f>('Table 2a Population by age'!G19-'Table 2a Population by age'!G18)/'Table 2a Population by age'!G18</f>
        <v>1.1294456904838194E-2</v>
      </c>
      <c r="H19" s="16">
        <f>('Table 2a Population by age'!H19-'Table 2a Population by age'!H18)/'Table 2a Population by age'!H18</f>
        <v>1.1268781302170284E-2</v>
      </c>
      <c r="I19" s="16">
        <f>('Table 2a Population by age'!I19-'Table 2a Population by age'!I18)/'Table 2a Population by age'!I18</f>
        <v>1.1414253897550112E-2</v>
      </c>
      <c r="J19" s="16">
        <f>('Table 2a Population by age'!J19-'Table 2a Population by age'!J18)/'Table 2a Population by age'!J18</f>
        <v>1.0112285770569308E-2</v>
      </c>
      <c r="K19" s="16">
        <f>('Table 2a Population by age'!K19-'Table 2a Population by age'!K18)/'Table 2a Population by age'!K18</f>
        <v>7.5317604355716874E-3</v>
      </c>
      <c r="L19" s="16">
        <f>('Table 2a Population by age'!L19-'Table 2a Population by age'!L18)/'Table 2a Population by age'!L18</f>
        <v>1.7407099069098615E-2</v>
      </c>
      <c r="M19" s="16">
        <f>('Table 2a Population by age'!M19-'Table 2a Population by age'!M18)/'Table 2a Population by age'!M18</f>
        <v>2.6395576957374711E-2</v>
      </c>
      <c r="N19" s="16">
        <f>('Table 2a Population by age'!N19-'Table 2a Population by age'!N18)/'Table 2a Population by age'!N18</f>
        <v>6.0308698763160582E-3</v>
      </c>
      <c r="O19" s="16">
        <f>('Table 2a Population by age'!O19-'Table 2a Population by age'!O18)/'Table 2a Population by age'!O18</f>
        <v>2.4549522312250573E-2</v>
      </c>
      <c r="P19" s="16">
        <f>('Table 2a Population by age'!P19-'Table 2a Population by age'!P18)/'Table 2a Population by age'!P18</f>
        <v>1.1513386045221251E-2</v>
      </c>
      <c r="Q19" s="16">
        <f>('Table 2a Population by age'!Q19-'Table 2a Population by age'!Q18)/'Table 2a Population by age'!Q18</f>
        <v>1.8765432098765432E-2</v>
      </c>
      <c r="R19" s="16">
        <f>('Table 2a Population by age'!R19-'Table 2a Population by age'!R18)/'Table 2a Population by age'!R18</f>
        <v>3.6379968560520996E-2</v>
      </c>
      <c r="S19" s="16">
        <f>('Table 2a Population by age'!S19-'Table 2a Population by age'!S18)/'Table 2a Population by age'!S18</f>
        <v>2.0361121782558587E-2</v>
      </c>
    </row>
    <row r="21" spans="1:19" x14ac:dyDescent="0.35">
      <c r="A21" s="12" t="s">
        <v>42</v>
      </c>
    </row>
    <row r="23" spans="1:19" x14ac:dyDescent="0.35">
      <c r="A23" s="19" t="s">
        <v>82</v>
      </c>
    </row>
  </sheetData>
  <hyperlinks>
    <hyperlink ref="A23" location="'Table of Contents'!A1" display="Back to table of contents" xr:uid="{A8E268B1-E5D0-48C4-B8C5-782D529BE9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724AF-9A6C-467A-96CF-D0B63D27CBDB}">
  <dimension ref="A1:S23"/>
  <sheetViews>
    <sheetView workbookViewId="0">
      <selection activeCell="A23" sqref="A23"/>
    </sheetView>
  </sheetViews>
  <sheetFormatPr defaultRowHeight="14.5" x14ac:dyDescent="0.35"/>
  <sheetData>
    <row r="1" spans="1:19" x14ac:dyDescent="0.35">
      <c r="A1" s="2" t="s">
        <v>78</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row>
    <row r="5" spans="1:19" x14ac:dyDescent="0.35">
      <c r="A5">
        <v>2022</v>
      </c>
      <c r="B5" s="16">
        <f>('Table 2a Population by age'!B5-'Table 2a Population by age'!B$4)/'Table 2a Population by age'!B$4</f>
        <v>-2.1508231545406268E-2</v>
      </c>
      <c r="C5" s="16">
        <f>('Table 2a Population by age'!C5-'Table 2a Population by age'!C$4)/'Table 2a Population by age'!C$4</f>
        <v>-4.7214353163361664E-4</v>
      </c>
      <c r="D5" s="16">
        <f>('Table 2a Population by age'!D5-'Table 2a Population by age'!D$4)/'Table 2a Population by age'!D$4</f>
        <v>2.2808815991799077E-2</v>
      </c>
      <c r="E5" s="16">
        <f>('Table 2a Population by age'!E5-'Table 2a Population by age'!E$4)/'Table 2a Population by age'!E$4</f>
        <v>-2.0961952620244077E-2</v>
      </c>
      <c r="F5" s="16">
        <f>('Table 2a Population by age'!F5-'Table 2a Population by age'!F$4)/'Table 2a Population by age'!F$4</f>
        <v>-1.1405552319937876E-2</v>
      </c>
      <c r="G5" s="16">
        <f>('Table 2a Population by age'!G5-'Table 2a Population by age'!G$4)/'Table 2a Population by age'!G$4</f>
        <v>-5.2462425560071838E-3</v>
      </c>
      <c r="H5" s="16">
        <f>('Table 2a Population by age'!H5-'Table 2a Population by age'!H$4)/'Table 2a Population by age'!H$4</f>
        <v>1.0934393638170975E-2</v>
      </c>
      <c r="I5" s="16">
        <f>('Table 2a Population by age'!I5-'Table 2a Population by age'!I$4)/'Table 2a Population by age'!I$4</f>
        <v>3.2664965366387168E-2</v>
      </c>
      <c r="J5" s="16">
        <f>('Table 2a Population by age'!J5-'Table 2a Population by age'!J$4)/'Table 2a Population by age'!J$4</f>
        <v>3.6145640483117342E-3</v>
      </c>
      <c r="K5" s="16">
        <f>('Table 2a Population by age'!K5-'Table 2a Population by age'!K$4)/'Table 2a Population by age'!K$4</f>
        <v>-1.3404825737265416E-3</v>
      </c>
      <c r="L5" s="16">
        <f>('Table 2a Population by age'!L5-'Table 2a Population by age'!L$4)/'Table 2a Population by age'!L$4</f>
        <v>2.4505928853754941E-2</v>
      </c>
      <c r="M5" s="16">
        <f>('Table 2a Population by age'!M5-'Table 2a Population by age'!M$4)/'Table 2a Population by age'!M$4</f>
        <v>8.9473102838837949E-3</v>
      </c>
      <c r="N5" s="16">
        <f>('Table 2a Population by age'!N5-'Table 2a Population by age'!N$4)/'Table 2a Population by age'!N$4</f>
        <v>1.7736923873640599E-2</v>
      </c>
      <c r="O5" s="16">
        <f>('Table 2a Population by age'!O5-'Table 2a Population by age'!O$4)/'Table 2a Population by age'!O$4</f>
        <v>3.7630890052356022E-2</v>
      </c>
      <c r="P5" s="16">
        <f>('Table 2a Population by age'!P5-'Table 2a Population by age'!P$4)/'Table 2a Population by age'!P$4</f>
        <v>8.7619047619047624E-3</v>
      </c>
      <c r="Q5" s="16">
        <f>('Table 2a Population by age'!Q5-'Table 2a Population by age'!Q$4)/'Table 2a Population by age'!Q$4</f>
        <v>2.7553444180522565E-2</v>
      </c>
      <c r="R5" s="16">
        <f>('Table 2a Population by age'!R5-'Table 2a Population by age'!R$4)/'Table 2a Population by age'!R$4</f>
        <v>-2.9106555302455074E-2</v>
      </c>
      <c r="S5" s="16">
        <f>('Table 2a Population by age'!S5-'Table 2a Population by age'!S$4)/'Table 2a Population by age'!S$4</f>
        <v>1.6725904244198203E-2</v>
      </c>
    </row>
    <row r="6" spans="1:19" x14ac:dyDescent="0.35">
      <c r="A6">
        <v>2023</v>
      </c>
      <c r="B6" s="16">
        <f>('Table 2a Population by age'!B6-'Table 2a Population by age'!B$4)/'Table 2a Population by age'!B$4</f>
        <v>-1.8852894317578334E-2</v>
      </c>
      <c r="C6" s="16">
        <f>('Table 2a Population by age'!C6-'Table 2a Population by age'!C$4)/'Table 2a Population by age'!C$4</f>
        <v>1.2865911237016053E-2</v>
      </c>
      <c r="D6" s="16">
        <f>('Table 2a Population by age'!D6-'Table 2a Population by age'!D$4)/'Table 2a Population by age'!D$4</f>
        <v>5.6125064069707839E-2</v>
      </c>
      <c r="E6" s="16">
        <f>('Table 2a Population by age'!E6-'Table 2a Population by age'!E$4)/'Table 2a Population by age'!E$4</f>
        <v>-1.7444364680545586E-2</v>
      </c>
      <c r="F6" s="16">
        <f>('Table 2a Population by age'!F6-'Table 2a Population by age'!F$4)/'Table 2a Population by age'!F$4</f>
        <v>-7.8625509609784507E-3</v>
      </c>
      <c r="G6" s="16">
        <f>('Table 2a Population by age'!G6-'Table 2a Population by age'!G$4)/'Table 2a Population by age'!G$4</f>
        <v>-2.1268550902731826E-3</v>
      </c>
      <c r="H6" s="16">
        <f>('Table 2a Population by age'!H6-'Table 2a Population by age'!H$4)/'Table 2a Population by age'!H$4</f>
        <v>2.2752374641042634E-2</v>
      </c>
      <c r="I6" s="16">
        <f>('Table 2a Population by age'!I6-'Table 2a Population by age'!I$4)/'Table 2a Population by age'!I$4</f>
        <v>7.2183740430185925E-2</v>
      </c>
      <c r="J6" s="16">
        <f>('Table 2a Population by age'!J6-'Table 2a Population by age'!J$4)/'Table 2a Population by age'!J$4</f>
        <v>2.6448029621793177E-2</v>
      </c>
      <c r="K6" s="16">
        <f>('Table 2a Population by age'!K6-'Table 2a Population by age'!K$4)/'Table 2a Population by age'!K$4</f>
        <v>7.2179830892967617E-4</v>
      </c>
      <c r="L6" s="16">
        <f>('Table 2a Population by age'!L6-'Table 2a Population by age'!L$4)/'Table 2a Population by age'!L$4</f>
        <v>3.725296442687747E-2</v>
      </c>
      <c r="M6" s="16">
        <f>('Table 2a Population by age'!M6-'Table 2a Population by age'!M$4)/'Table 2a Population by age'!M$4</f>
        <v>6.1857947641665743E-3</v>
      </c>
      <c r="N6" s="16">
        <f>('Table 2a Population by age'!N6-'Table 2a Population by age'!N$4)/'Table 2a Population by age'!N$4</f>
        <v>4.9456240290005178E-2</v>
      </c>
      <c r="O6" s="16">
        <f>('Table 2a Population by age'!O6-'Table 2a Population by age'!O$4)/'Table 2a Population by age'!O$4</f>
        <v>7.6243455497382193E-2</v>
      </c>
      <c r="P6" s="16">
        <f>('Table 2a Population by age'!P6-'Table 2a Population by age'!P$4)/'Table 2a Population by age'!P$4</f>
        <v>7.4285714285714285E-3</v>
      </c>
      <c r="Q6" s="16">
        <f>('Table 2a Population by age'!Q6-'Table 2a Population by age'!Q$4)/'Table 2a Population by age'!Q$4</f>
        <v>8.4560570071258903E-2</v>
      </c>
      <c r="R6" s="16">
        <f>('Table 2a Population by age'!R6-'Table 2a Population by age'!R$4)/'Table 2a Population by age'!R$4</f>
        <v>-7.3905340420146792E-2</v>
      </c>
      <c r="S6" s="16">
        <f>('Table 2a Population by age'!S6-'Table 2a Population by age'!S$4)/'Table 2a Population by age'!S$4</f>
        <v>3.1361070457871627E-2</v>
      </c>
    </row>
    <row r="7" spans="1:19" x14ac:dyDescent="0.35">
      <c r="A7">
        <v>2024</v>
      </c>
      <c r="B7" s="16">
        <f>('Table 2a Population by age'!B7-'Table 2a Population by age'!B$4)/'Table 2a Population by age'!B$4</f>
        <v>1.2391573729863693E-2</v>
      </c>
      <c r="C7" s="16">
        <f>('Table 2a Population by age'!C7-'Table 2a Population by age'!C$4)/'Table 2a Population by age'!C$4</f>
        <v>3.1397544853635502E-2</v>
      </c>
      <c r="D7" s="16">
        <f>('Table 2a Population by age'!D7-'Table 2a Population by age'!D$4)/'Table 2a Population by age'!D$4</f>
        <v>9.8923628908252181E-2</v>
      </c>
      <c r="E7" s="16">
        <f>('Table 2a Population by age'!E7-'Table 2a Population by age'!E$4)/'Table 2a Population by age'!E$4</f>
        <v>1.3496051687006461E-2</v>
      </c>
      <c r="F7" s="16">
        <f>('Table 2a Population by age'!F7-'Table 2a Population by age'!F$4)/'Table 2a Population by age'!F$4</f>
        <v>1.019219569015725E-2</v>
      </c>
      <c r="G7" s="16">
        <f>('Table 2a Population by age'!G7-'Table 2a Population by age'!G$4)/'Table 2a Population by age'!G$4</f>
        <v>1.5549673882219492E-2</v>
      </c>
      <c r="H7" s="16">
        <f>('Table 2a Population by age'!H7-'Table 2a Population by age'!H$4)/'Table 2a Population by age'!H$4</f>
        <v>3.7662911420366686E-2</v>
      </c>
      <c r="I7" s="16">
        <f>('Table 2a Population by age'!I7-'Table 2a Population by age'!I$4)/'Table 2a Population by age'!I$4</f>
        <v>0.1047028800583303</v>
      </c>
      <c r="J7" s="16">
        <f>('Table 2a Population by age'!J7-'Table 2a Population by age'!J$4)/'Table 2a Population by age'!J$4</f>
        <v>5.1573657762496693E-2</v>
      </c>
      <c r="K7" s="16">
        <f>('Table 2a Population by age'!K7-'Table 2a Population by age'!K$4)/'Table 2a Population by age'!K$4</f>
        <v>-1.0311404413281089E-4</v>
      </c>
      <c r="L7" s="16">
        <f>('Table 2a Population by age'!L7-'Table 2a Population by age'!L$4)/'Table 2a Population by age'!L$4</f>
        <v>5.1778656126482213E-2</v>
      </c>
      <c r="M7" s="16">
        <f>('Table 2a Population by age'!M7-'Table 2a Population by age'!M$4)/'Table 2a Population by age'!M$4</f>
        <v>2.6400088368496631E-2</v>
      </c>
      <c r="N7" s="16">
        <f>('Table 2a Population by age'!N7-'Table 2a Population by age'!N$4)/'Table 2a Population by age'!N$4</f>
        <v>7.1336095287415843E-2</v>
      </c>
      <c r="O7" s="16">
        <f>('Table 2a Population by age'!O7-'Table 2a Population by age'!O$4)/'Table 2a Population by age'!O$4</f>
        <v>0.11665575916230367</v>
      </c>
      <c r="P7" s="16">
        <f>('Table 2a Population by age'!P7-'Table 2a Population by age'!P$4)/'Table 2a Population by age'!P$4</f>
        <v>1.7904761904761906E-2</v>
      </c>
      <c r="Q7" s="16">
        <f>('Table 2a Population by age'!Q7-'Table 2a Population by age'!Q$4)/'Table 2a Population by age'!Q$4</f>
        <v>0.11045130641330166</v>
      </c>
      <c r="R7" s="16">
        <f>('Table 2a Population by age'!R7-'Table 2a Population by age'!R$4)/'Table 2a Population by age'!R$4</f>
        <v>-7.8967350037965067E-2</v>
      </c>
      <c r="S7" s="16">
        <f>('Table 2a Population by age'!S7-'Table 2a Population by age'!S$4)/'Table 2a Population by age'!S$4</f>
        <v>3.5542546518921178E-2</v>
      </c>
    </row>
    <row r="8" spans="1:19" x14ac:dyDescent="0.35">
      <c r="A8">
        <v>2025</v>
      </c>
      <c r="B8" s="16">
        <f>('Table 2a Population by age'!B8-'Table 2a Population by age'!B$4)/'Table 2a Population by age'!B$4</f>
        <v>3.8679412285360239E-2</v>
      </c>
      <c r="C8" s="16">
        <f>('Table 2a Population by age'!C8-'Table 2a Population by age'!C$4)/'Table 2a Population by age'!C$4</f>
        <v>4.4145420207743154E-2</v>
      </c>
      <c r="D8" s="16">
        <f>('Table 2a Population by age'!D8-'Table 2a Population by age'!D$4)/'Table 2a Population by age'!D$4</f>
        <v>0.14274730907227062</v>
      </c>
      <c r="E8" s="16">
        <f>('Table 2a Population by age'!E8-'Table 2a Population by age'!E$4)/'Table 2a Population by age'!E$4</f>
        <v>4.6877243359655422E-2</v>
      </c>
      <c r="F8" s="16">
        <f>('Table 2a Population by age'!F8-'Table 2a Population by age'!F$4)/'Table 2a Population by age'!F$4</f>
        <v>2.3393515822170453E-2</v>
      </c>
      <c r="G8" s="16">
        <f>('Table 2a Population by age'!G8-'Table 2a Population by age'!G$4)/'Table 2a Population by age'!G$4</f>
        <v>3.1477455336043104E-2</v>
      </c>
      <c r="H8" s="16">
        <f>('Table 2a Population by age'!H8-'Table 2a Population by age'!H$4)/'Table 2a Population by age'!H$4</f>
        <v>5.152418820410868E-2</v>
      </c>
      <c r="I8" s="16">
        <f>('Table 2a Population by age'!I8-'Table 2a Population by age'!I$4)/'Table 2a Population by age'!I$4</f>
        <v>0.13722201968647466</v>
      </c>
      <c r="J8" s="16">
        <f>('Table 2a Population by age'!J8-'Table 2a Population by age'!J$4)/'Table 2a Population by age'!J$4</f>
        <v>7.3084721854888471E-2</v>
      </c>
      <c r="K8" s="16">
        <f>('Table 2a Population by age'!K8-'Table 2a Population by age'!K$4)/'Table 2a Population by age'!K$4</f>
        <v>1.2579913384202928E-2</v>
      </c>
      <c r="L8" s="16">
        <f>('Table 2a Population by age'!L8-'Table 2a Population by age'!L$4)/'Table 2a Population by age'!L$4</f>
        <v>6.1660079051383397E-2</v>
      </c>
      <c r="M8" s="16">
        <f>('Table 2a Population by age'!M8-'Table 2a Population by age'!M$4)/'Table 2a Population by age'!M$4</f>
        <v>5.9096432121948525E-2</v>
      </c>
      <c r="N8" s="16">
        <f>('Table 2a Population by age'!N8-'Table 2a Population by age'!N$4)/'Table 2a Population by age'!N$4</f>
        <v>8.4671154842050747E-2</v>
      </c>
      <c r="O8" s="16">
        <f>('Table 2a Population by age'!O8-'Table 2a Population by age'!O$4)/'Table 2a Population by age'!O$4</f>
        <v>0.14136125654450263</v>
      </c>
      <c r="P8" s="16">
        <f>('Table 2a Population by age'!P8-'Table 2a Population by age'!P$4)/'Table 2a Population by age'!P$4</f>
        <v>5.0857142857142858E-2</v>
      </c>
      <c r="Q8" s="16">
        <f>('Table 2a Population by age'!Q8-'Table 2a Population by age'!Q$4)/'Table 2a Population by age'!Q$4</f>
        <v>0.12945368171021376</v>
      </c>
      <c r="R8" s="16">
        <f>('Table 2a Population by age'!R8-'Table 2a Population by age'!R$4)/'Table 2a Population by age'!R$4</f>
        <v>-9.2634776006074407E-2</v>
      </c>
      <c r="S8" s="16">
        <f>('Table 2a Population by age'!S8-'Table 2a Population by age'!S$4)/'Table 2a Population by age'!S$4</f>
        <v>4.6623458080702486E-2</v>
      </c>
    </row>
    <row r="9" spans="1:19" x14ac:dyDescent="0.35">
      <c r="A9">
        <v>2026</v>
      </c>
      <c r="B9" s="16">
        <f>('Table 2a Population by age'!B9-'Table 2a Population by age'!B$4)/'Table 2a Population by age'!B$4</f>
        <v>6.85962117188883E-2</v>
      </c>
      <c r="C9" s="16">
        <f>('Table 2a Population by age'!C9-'Table 2a Population by age'!C$4)/'Table 2a Population by age'!C$4</f>
        <v>5.4768649669499528E-2</v>
      </c>
      <c r="D9" s="16">
        <f>('Table 2a Population by age'!D9-'Table 2a Population by age'!D$4)/'Table 2a Population by age'!D$4</f>
        <v>0.1782419272168119</v>
      </c>
      <c r="E9" s="16">
        <f>('Table 2a Population by age'!E9-'Table 2a Population by age'!E$4)/'Table 2a Population by age'!E$4</f>
        <v>8.4063173007896633E-2</v>
      </c>
      <c r="F9" s="16">
        <f>('Table 2a Population by age'!F9-'Table 2a Population by age'!F$4)/'Table 2a Population by age'!F$4</f>
        <v>3.8196466705494078E-2</v>
      </c>
      <c r="G9" s="16">
        <f>('Table 2a Population by age'!G9-'Table 2a Population by age'!G$4)/'Table 2a Population by age'!G$4</f>
        <v>4.7641554022119295E-2</v>
      </c>
      <c r="H9" s="16">
        <f>('Table 2a Population by age'!H9-'Table 2a Population by age'!H$4)/'Table 2a Population by age'!H$4</f>
        <v>6.2955599734923789E-2</v>
      </c>
      <c r="I9" s="16">
        <f>('Table 2a Population by age'!I9-'Table 2a Population by age'!I$4)/'Table 2a Population by age'!I$4</f>
        <v>0.16237695953335765</v>
      </c>
      <c r="J9" s="16">
        <f>('Table 2a Population by age'!J9-'Table 2a Population by age'!J$4)/'Table 2a Population by age'!J$4</f>
        <v>0.10931852243674513</v>
      </c>
      <c r="K9" s="16">
        <f>('Table 2a Population by age'!K9-'Table 2a Population by age'!K$4)/'Table 2a Population by age'!K$4</f>
        <v>1.4229738090327902E-2</v>
      </c>
      <c r="L9" s="16">
        <f>('Table 2a Population by age'!L9-'Table 2a Population by age'!L$4)/'Table 2a Population by age'!L$4</f>
        <v>6.6996047430830041E-2</v>
      </c>
      <c r="M9" s="16">
        <f>('Table 2a Population by age'!M9-'Table 2a Population by age'!M$4)/'Table 2a Population by age'!M$4</f>
        <v>8.748481166464156E-2</v>
      </c>
      <c r="N9" s="16">
        <f>('Table 2a Population by age'!N9-'Table 2a Population by age'!N$4)/'Table 2a Population by age'!N$4</f>
        <v>9.8135680994303476E-2</v>
      </c>
      <c r="O9" s="16">
        <f>('Table 2a Population by age'!O9-'Table 2a Population by age'!O$4)/'Table 2a Population by age'!O$4</f>
        <v>0.16214005235602094</v>
      </c>
      <c r="P9" s="16">
        <f>('Table 2a Population by age'!P9-'Table 2a Population by age'!P$4)/'Table 2a Population by age'!P$4</f>
        <v>8.8571428571428565E-2</v>
      </c>
      <c r="Q9" s="16">
        <f>('Table 2a Population by age'!Q9-'Table 2a Population by age'!Q$4)/'Table 2a Population by age'!Q$4</f>
        <v>0.15843230403800476</v>
      </c>
      <c r="R9" s="16">
        <f>('Table 2a Population by age'!R9-'Table 2a Population by age'!R$4)/'Table 2a Population by age'!R$4</f>
        <v>-8.2257656289546954E-2</v>
      </c>
      <c r="S9" s="16">
        <f>('Table 2a Population by age'!S9-'Table 2a Population by age'!S$4)/'Table 2a Population by age'!S$4</f>
        <v>4.6623458080702486E-2</v>
      </c>
    </row>
    <row r="10" spans="1:19" x14ac:dyDescent="0.35">
      <c r="A10">
        <v>2027</v>
      </c>
      <c r="B10" s="16">
        <f>('Table 2a Population by age'!B10-'Table 2a Population by age'!B$4)/'Table 2a Population by age'!B$4</f>
        <v>9.7362365020357583E-2</v>
      </c>
      <c r="C10" s="16">
        <f>('Table 2a Population by age'!C10-'Table 2a Population by age'!C$4)/'Table 2a Population by age'!C$4</f>
        <v>6.8460812086874406E-2</v>
      </c>
      <c r="D10" s="16">
        <f>('Table 2a Population by age'!D10-'Table 2a Population by age'!D$4)/'Table 2a Population by age'!D$4</f>
        <v>0.19810353664787289</v>
      </c>
      <c r="E10" s="16">
        <f>('Table 2a Population by age'!E10-'Table 2a Population by age'!E$4)/'Table 2a Population by age'!E$4</f>
        <v>0.11916726489590811</v>
      </c>
      <c r="F10" s="16">
        <f>('Table 2a Population by age'!F10-'Table 2a Population by age'!F$4)/'Table 2a Population by age'!F$4</f>
        <v>5.3678897301494853E-2</v>
      </c>
      <c r="G10" s="16">
        <f>('Table 2a Population by age'!G10-'Table 2a Population by age'!G$4)/'Table 2a Population by age'!G$4</f>
        <v>6.0922582474714056E-2</v>
      </c>
      <c r="H10" s="16">
        <f>('Table 2a Population by age'!H10-'Table 2a Population by age'!H$4)/'Table 2a Population by age'!H$4</f>
        <v>7.5988513364258894E-2</v>
      </c>
      <c r="I10" s="16">
        <f>('Table 2a Population by age'!I10-'Table 2a Population by age'!I$4)/'Table 2a Population by age'!I$4</f>
        <v>0.18476121035362741</v>
      </c>
      <c r="J10" s="16">
        <f>('Table 2a Population by age'!J10-'Table 2a Population by age'!J$4)/'Table 2a Population by age'!J$4</f>
        <v>0.14555232301860177</v>
      </c>
      <c r="K10" s="16">
        <f>('Table 2a Population by age'!K10-'Table 2a Population by age'!K$4)/'Table 2a Population by age'!K$4</f>
        <v>1.5982676840585689E-2</v>
      </c>
      <c r="L10" s="16">
        <f>('Table 2a Population by age'!L10-'Table 2a Population by age'!L$4)/'Table 2a Population by age'!L$4</f>
        <v>7.5296442687747031E-2</v>
      </c>
      <c r="M10" s="16">
        <f>('Table 2a Population by age'!M10-'Table 2a Population by age'!M$4)/'Table 2a Population by age'!M$4</f>
        <v>0.11454766375787032</v>
      </c>
      <c r="N10" s="16">
        <f>('Table 2a Population by age'!N10-'Table 2a Population by age'!N$4)/'Table 2a Population by age'!N$4</f>
        <v>0.111729673744174</v>
      </c>
      <c r="O10" s="16">
        <f>('Table 2a Population by age'!O10-'Table 2a Population by age'!O$4)/'Table 2a Population by age'!O$4</f>
        <v>0.18471858638743455</v>
      </c>
      <c r="P10" s="16">
        <f>('Table 2a Population by age'!P10-'Table 2a Population by age'!P$4)/'Table 2a Population by age'!P$4</f>
        <v>0.13066666666666665</v>
      </c>
      <c r="Q10" s="16">
        <f>('Table 2a Population by age'!Q10-'Table 2a Population by age'!Q$4)/'Table 2a Population by age'!Q$4</f>
        <v>0.17078384798099763</v>
      </c>
      <c r="R10" s="16">
        <f>('Table 2a Population by age'!R10-'Table 2a Population by age'!R$4)/'Table 2a Population by age'!R$4</f>
        <v>-5.4416603391546442E-2</v>
      </c>
      <c r="S10" s="16">
        <f>('Table 2a Population by age'!S10-'Table 2a Population by age'!S$4)/'Table 2a Population by age'!S$4</f>
        <v>3.8469579761655867E-2</v>
      </c>
    </row>
    <row r="11" spans="1:19" x14ac:dyDescent="0.35">
      <c r="A11">
        <v>2028</v>
      </c>
      <c r="B11" s="16">
        <f>('Table 2a Population by age'!B11-'Table 2a Population by age'!B$4)/'Table 2a Population by age'!B$4</f>
        <v>0.11630377057886351</v>
      </c>
      <c r="C11" s="16">
        <f>('Table 2a Population by age'!C11-'Table 2a Population by age'!C$4)/'Table 2a Population by age'!C$4</f>
        <v>7.6841359773371101E-2</v>
      </c>
      <c r="D11" s="16">
        <f>('Table 2a Population by age'!D11-'Table 2a Population by age'!D$4)/'Table 2a Population by age'!D$4</f>
        <v>0.2203997949769349</v>
      </c>
      <c r="E11" s="16">
        <f>('Table 2a Population by age'!E11-'Table 2a Population by age'!E$4)/'Table 2a Population by age'!E$4</f>
        <v>0.15068198133524766</v>
      </c>
      <c r="F11" s="16">
        <f>('Table 2a Population by age'!F11-'Table 2a Population by age'!F$4)/'Table 2a Population by age'!F$4</f>
        <v>7.1054164239953407E-2</v>
      </c>
      <c r="G11" s="16">
        <f>('Table 2a Population by age'!G11-'Table 2a Population by age'!G$4)/'Table 2a Population by age'!G$4</f>
        <v>7.5432460535022214E-2</v>
      </c>
      <c r="H11" s="16">
        <f>('Table 2a Population by age'!H11-'Table 2a Population by age'!H$4)/'Table 2a Population by age'!H$4</f>
        <v>8.9021426993593986E-2</v>
      </c>
      <c r="I11" s="16">
        <f>('Table 2a Population by age'!I11-'Table 2a Population by age'!I$4)/'Table 2a Population by age'!I$4</f>
        <v>0.20211447320452061</v>
      </c>
      <c r="J11" s="16">
        <f>('Table 2a Population by age'!J11-'Table 2a Population by age'!J$4)/'Table 2a Population by age'!J$4</f>
        <v>0.18531252755003086</v>
      </c>
      <c r="K11" s="16">
        <f>('Table 2a Population by age'!K11-'Table 2a Population by age'!K$4)/'Table 2a Population by age'!K$4</f>
        <v>2.3922458238812127E-2</v>
      </c>
      <c r="L11" s="16">
        <f>('Table 2a Population by age'!L11-'Table 2a Population by age'!L$4)/'Table 2a Population by age'!L$4</f>
        <v>9.8715415019762845E-2</v>
      </c>
      <c r="M11" s="16">
        <f>('Table 2a Population by age'!M11-'Table 2a Population by age'!M$4)/'Table 2a Population by age'!M$4</f>
        <v>0.12868662321882249</v>
      </c>
      <c r="N11" s="16">
        <f>('Table 2a Population by age'!N11-'Table 2a Population by age'!N$4)/'Table 2a Population by age'!N$4</f>
        <v>0.11069394096323149</v>
      </c>
      <c r="O11" s="16">
        <f>('Table 2a Population by age'!O11-'Table 2a Population by age'!O$4)/'Table 2a Population by age'!O$4</f>
        <v>0.22038612565445026</v>
      </c>
      <c r="P11" s="16">
        <f>('Table 2a Population by age'!P11-'Table 2a Population by age'!P$4)/'Table 2a Population by age'!P$4</f>
        <v>0.17295238095238094</v>
      </c>
      <c r="Q11" s="16">
        <f>('Table 2a Population by age'!Q11-'Table 2a Population by age'!Q$4)/'Table 2a Population by age'!Q$4</f>
        <v>0.16983372921615203</v>
      </c>
      <c r="R11" s="16">
        <f>('Table 2a Population by age'!R11-'Table 2a Population by age'!R$4)/'Table 2a Population by age'!R$4</f>
        <v>-2.7841052898000505E-3</v>
      </c>
      <c r="S11" s="16">
        <f>('Table 2a Population by age'!S11-'Table 2a Population by age'!S$4)/'Table 2a Population by age'!S$4</f>
        <v>2.1325527911352709E-2</v>
      </c>
    </row>
    <row r="12" spans="1:19" x14ac:dyDescent="0.35">
      <c r="A12">
        <v>2029</v>
      </c>
      <c r="B12" s="16">
        <f>('Table 2a Population by age'!B12-'Table 2a Population by age'!B$4)/'Table 2a Population by age'!B$4</f>
        <v>0.12604000708089927</v>
      </c>
      <c r="C12" s="16">
        <f>('Table 2a Population by age'!C12-'Table 2a Population by age'!C$4)/'Table 2a Population by age'!C$4</f>
        <v>7.6841359773371101E-2</v>
      </c>
      <c r="D12" s="16">
        <f>('Table 2a Population by age'!D12-'Table 2a Population by age'!D$4)/'Table 2a Population by age'!D$4</f>
        <v>0.24090210148641722</v>
      </c>
      <c r="E12" s="16">
        <f>('Table 2a Population by age'!E12-'Table 2a Population by age'!E$4)/'Table 2a Population by age'!E$4</f>
        <v>0.17796123474515435</v>
      </c>
      <c r="F12" s="16">
        <f>('Table 2a Population by age'!F12-'Table 2a Population by age'!F$4)/'Table 2a Population by age'!F$4</f>
        <v>9.0856144437973213E-2</v>
      </c>
      <c r="G12" s="16">
        <f>('Table 2a Population by age'!G12-'Table 2a Population by age'!G$4)/'Table 2a Population by age'!G$4</f>
        <v>8.880801588051801E-2</v>
      </c>
      <c r="H12" s="16">
        <f>('Table 2a Population by age'!H12-'Table 2a Population by age'!H$4)/'Table 2a Population by age'!H$4</f>
        <v>0.10393196377291805</v>
      </c>
      <c r="I12" s="16">
        <f>('Table 2a Population by age'!I12-'Table 2a Population by age'!I$4)/'Table 2a Population by age'!I$4</f>
        <v>0.21676995989792197</v>
      </c>
      <c r="J12" s="16">
        <f>('Table 2a Population by age'!J12-'Table 2a Population by age'!J$4)/'Table 2a Population by age'!J$4</f>
        <v>0.21572776161509302</v>
      </c>
      <c r="K12" s="16">
        <f>('Table 2a Population by age'!K12-'Table 2a Population by age'!K$4)/'Table 2a Population by age'!K$4</f>
        <v>4.4648381109507113E-2</v>
      </c>
      <c r="L12" s="16">
        <f>('Table 2a Population by age'!L12-'Table 2a Population by age'!L$4)/'Table 2a Population by age'!L$4</f>
        <v>0.12094861660079051</v>
      </c>
      <c r="M12" s="16">
        <f>('Table 2a Population by age'!M12-'Table 2a Population by age'!M$4)/'Table 2a Population by age'!M$4</f>
        <v>0.14260466143819728</v>
      </c>
      <c r="N12" s="16">
        <f>('Table 2a Population by age'!N12-'Table 2a Population by age'!N$4)/'Table 2a Population by age'!N$4</f>
        <v>0.13166752977731747</v>
      </c>
      <c r="O12" s="16">
        <f>('Table 2a Population by age'!O12-'Table 2a Population by age'!O$4)/'Table 2a Population by age'!O$4</f>
        <v>0.24329188481675393</v>
      </c>
      <c r="P12" s="16">
        <f>('Table 2a Population by age'!P12-'Table 2a Population by age'!P$4)/'Table 2a Population by age'!P$4</f>
        <v>0.21657142857142858</v>
      </c>
      <c r="Q12" s="16">
        <f>('Table 2a Population by age'!Q12-'Table 2a Population by age'!Q$4)/'Table 2a Population by age'!Q$4</f>
        <v>0.18337292161520191</v>
      </c>
      <c r="R12" s="16">
        <f>('Table 2a Population by age'!R12-'Table 2a Population by age'!R$4)/'Table 2a Population by age'!R$4</f>
        <v>2.1260440394836749E-2</v>
      </c>
      <c r="S12" s="16">
        <f>('Table 2a Population by age'!S12-'Table 2a Population by age'!S$4)/'Table 2a Population by age'!S$4</f>
        <v>2.0907380305247754E-2</v>
      </c>
    </row>
    <row r="13" spans="1:19" x14ac:dyDescent="0.35">
      <c r="A13">
        <v>2030</v>
      </c>
      <c r="B13" s="16">
        <f>('Table 2a Population by age'!B13-'Table 2a Population by age'!B$4)/'Table 2a Population by age'!B$4</f>
        <v>0.13320941759603469</v>
      </c>
      <c r="C13" s="16">
        <f>('Table 2a Population by age'!C13-'Table 2a Population by age'!C$4)/'Table 2a Population by age'!C$4</f>
        <v>8.6520302171860242E-2</v>
      </c>
      <c r="D13" s="16">
        <f>('Table 2a Population by age'!D13-'Table 2a Population by age'!D$4)/'Table 2a Population by age'!D$4</f>
        <v>0.25640697078421321</v>
      </c>
      <c r="E13" s="16">
        <f>('Table 2a Population by age'!E13-'Table 2a Population by age'!E$4)/'Table 2a Population by age'!E$4</f>
        <v>0.20236898779612347</v>
      </c>
      <c r="F13" s="16">
        <f>('Table 2a Population by age'!F13-'Table 2a Population by age'!F$4)/'Table 2a Population by age'!F$4</f>
        <v>0.11133760434867015</v>
      </c>
      <c r="G13" s="16">
        <f>('Table 2a Population by age'!G13-'Table 2a Population by age'!G$4)/'Table 2a Population by age'!G$4</f>
        <v>0.10232536156536534</v>
      </c>
      <c r="H13" s="16">
        <f>('Table 2a Population by age'!H13-'Table 2a Population by age'!H$4)/'Table 2a Population by age'!H$4</f>
        <v>0.11900817318312348</v>
      </c>
      <c r="I13" s="16">
        <f>('Table 2a Population by age'!I13-'Table 2a Population by age'!I$4)/'Table 2a Population by age'!I$4</f>
        <v>0.23208166241341596</v>
      </c>
      <c r="J13" s="16">
        <f>('Table 2a Population by age'!J13-'Table 2a Population by age'!J$4)/'Table 2a Population by age'!J$4</f>
        <v>0.24631931587763378</v>
      </c>
      <c r="K13" s="16">
        <f>('Table 2a Population by age'!K13-'Table 2a Population by age'!K$4)/'Table 2a Population by age'!K$4</f>
        <v>6.0837286038358425E-2</v>
      </c>
      <c r="L13" s="16">
        <f>('Table 2a Population by age'!L13-'Table 2a Population by age'!L$4)/'Table 2a Population by age'!L$4</f>
        <v>0.14189723320158104</v>
      </c>
      <c r="M13" s="16">
        <f>('Table 2a Population by age'!M13-'Table 2a Population by age'!M$4)/'Table 2a Population by age'!M$4</f>
        <v>0.15365072351706616</v>
      </c>
      <c r="N13" s="16">
        <f>('Table 2a Population by age'!N13-'Table 2a Population by age'!N$4)/'Table 2a Population by age'!N$4</f>
        <v>0.16597617814603832</v>
      </c>
      <c r="O13" s="16">
        <f>('Table 2a Population by age'!O13-'Table 2a Population by age'!O$4)/'Table 2a Population by age'!O$4</f>
        <v>0.25981675392670156</v>
      </c>
      <c r="P13" s="16">
        <f>('Table 2a Population by age'!P13-'Table 2a Population by age'!P$4)/'Table 2a Population by age'!P$4</f>
        <v>0.24399999999999999</v>
      </c>
      <c r="Q13" s="16">
        <f>('Table 2a Population by age'!Q13-'Table 2a Population by age'!Q$4)/'Table 2a Population by age'!Q$4</f>
        <v>0.22161520190023754</v>
      </c>
      <c r="R13" s="16">
        <f>('Table 2a Population by age'!R13-'Table 2a Population by age'!R$4)/'Table 2a Population by age'!R$4</f>
        <v>3.7965072133637055E-2</v>
      </c>
      <c r="S13" s="16">
        <f>('Table 2a Population by age'!S13-'Table 2a Population by age'!S$4)/'Table 2a Population by age'!S$4</f>
        <v>2.195274932051014E-2</v>
      </c>
    </row>
    <row r="14" spans="1:19" x14ac:dyDescent="0.35">
      <c r="A14">
        <v>2031</v>
      </c>
      <c r="B14" s="16">
        <f>('Table 2a Population by age'!B14-'Table 2a Population by age'!B$4)/'Table 2a Population by age'!B$4</f>
        <v>0.14179500796601169</v>
      </c>
      <c r="C14" s="16">
        <f>('Table 2a Population by age'!C14-'Table 2a Population by age'!C$4)/'Table 2a Population by age'!C$4</f>
        <v>8.687440982058546E-2</v>
      </c>
      <c r="D14" s="16">
        <f>('Table 2a Population by age'!D14-'Table 2a Population by age'!D$4)/'Table 2a Population by age'!D$4</f>
        <v>0.27024602767811379</v>
      </c>
      <c r="E14" s="16">
        <f>('Table 2a Population by age'!E14-'Table 2a Population by age'!E$4)/'Table 2a Population by age'!E$4</f>
        <v>0.22656137832017229</v>
      </c>
      <c r="F14" s="16">
        <f>('Table 2a Population by age'!F14-'Table 2a Population by age'!F$4)/'Table 2a Population by age'!F$4</f>
        <v>0.13225587264608815</v>
      </c>
      <c r="G14" s="16">
        <f>('Table 2a Population by age'!G14-'Table 2a Population by age'!G$4)/'Table 2a Population by age'!G$4</f>
        <v>0.11702429341147556</v>
      </c>
      <c r="H14" s="16">
        <f>('Table 2a Population by age'!H14-'Table 2a Population by age'!H$4)/'Table 2a Population by age'!H$4</f>
        <v>0.133532140490391</v>
      </c>
      <c r="I14" s="16">
        <f>('Table 2a Population by age'!I14-'Table 2a Population by age'!I$4)/'Table 2a Population by age'!I$4</f>
        <v>0.24513306598614656</v>
      </c>
      <c r="J14" s="16">
        <f>('Table 2a Population by age'!J14-'Table 2a Population by age'!J$4)/'Table 2a Population by age'!J$4</f>
        <v>0.27029886273472625</v>
      </c>
      <c r="K14" s="16">
        <f>('Table 2a Population by age'!K14-'Table 2a Population by age'!K$4)/'Table 2a Population by age'!K$4</f>
        <v>8.0944524644256541E-2</v>
      </c>
      <c r="L14" s="16">
        <f>('Table 2a Population by age'!L14-'Table 2a Population by age'!L$4)/'Table 2a Population by age'!L$4</f>
        <v>0.17579051383399211</v>
      </c>
      <c r="M14" s="16">
        <f>('Table 2a Population by age'!M14-'Table 2a Population by age'!M$4)/'Table 2a Population by age'!M$4</f>
        <v>0.16083066386833095</v>
      </c>
      <c r="N14" s="16">
        <f>('Table 2a Population by age'!N14-'Table 2a Population by age'!N$4)/'Table 2a Population by age'!N$4</f>
        <v>0.19536509580528225</v>
      </c>
      <c r="O14" s="16">
        <f>('Table 2a Population by age'!O14-'Table 2a Population by age'!O$4)/'Table 2a Population by age'!O$4</f>
        <v>0.27519633507853403</v>
      </c>
      <c r="P14" s="16">
        <f>('Table 2a Population by age'!P14-'Table 2a Population by age'!P$4)/'Table 2a Population by age'!P$4</f>
        <v>0.26647619047619048</v>
      </c>
      <c r="Q14" s="16">
        <f>('Table 2a Population by age'!Q14-'Table 2a Population by age'!Q$4)/'Table 2a Population by age'!Q$4</f>
        <v>0.26508313539192396</v>
      </c>
      <c r="R14" s="16">
        <f>('Table 2a Population by age'!R14-'Table 2a Population by age'!R$4)/'Table 2a Population by age'!R$4</f>
        <v>6.5299924069855728E-2</v>
      </c>
      <c r="S14" s="16">
        <f>('Table 2a Population by age'!S14-'Table 2a Population by age'!S$4)/'Table 2a Population by age'!S$4</f>
        <v>2.9061258624294376E-2</v>
      </c>
    </row>
    <row r="15" spans="1:19" x14ac:dyDescent="0.35">
      <c r="A15">
        <v>2032</v>
      </c>
      <c r="B15" s="16">
        <f>('Table 2a Population by age'!B15-'Table 2a Population by age'!B$4)/'Table 2a Population by age'!B$4</f>
        <v>0.15046910957691625</v>
      </c>
      <c r="C15" s="16">
        <f>('Table 2a Population by age'!C15-'Table 2a Population by age'!C$4)/'Table 2a Population by age'!C$4</f>
        <v>8.8054768649669504E-2</v>
      </c>
      <c r="D15" s="16">
        <f>('Table 2a Population by age'!D15-'Table 2a Population by age'!D$4)/'Table 2a Population by age'!D$4</f>
        <v>0.28331624807790878</v>
      </c>
      <c r="E15" s="16">
        <f>('Table 2a Population by age'!E15-'Table 2a Population by age'!E$4)/'Table 2a Population by age'!E$4</f>
        <v>0.24048815506101939</v>
      </c>
      <c r="F15" s="16">
        <f>('Table 2a Population by age'!F15-'Table 2a Population by age'!F$4)/'Table 2a Population by age'!F$4</f>
        <v>0.14759270044651523</v>
      </c>
      <c r="G15" s="16">
        <f>('Table 2a Population by age'!G15-'Table 2a Population by age'!G$4)/'Table 2a Population by age'!G$4</f>
        <v>0.12912373570280744</v>
      </c>
      <c r="H15" s="16">
        <f>('Table 2a Population by age'!H15-'Table 2a Population by age'!H$4)/'Table 2a Population by age'!H$4</f>
        <v>0.14573669096531919</v>
      </c>
      <c r="I15" s="16">
        <f>('Table 2a Population by age'!I15-'Table 2a Population by age'!I$4)/'Table 2a Population by age'!I$4</f>
        <v>0.25913233685745535</v>
      </c>
      <c r="J15" s="16">
        <f>('Table 2a Population by age'!J15-'Table 2a Population by age'!J$4)/'Table 2a Population by age'!J$4</f>
        <v>0.29260336771577183</v>
      </c>
      <c r="K15" s="16">
        <f>('Table 2a Population by age'!K15-'Table 2a Population by age'!K$4)/'Table 2a Population by age'!K$4</f>
        <v>0.10115487729428749</v>
      </c>
      <c r="L15" s="16">
        <f>('Table 2a Population by age'!L15-'Table 2a Population by age'!L$4)/'Table 2a Population by age'!L$4</f>
        <v>0.20899209486166007</v>
      </c>
      <c r="M15" s="16">
        <f>('Table 2a Population by age'!M15-'Table 2a Population by age'!M$4)/'Table 2a Population by age'!M$4</f>
        <v>0.16988843477300342</v>
      </c>
      <c r="N15" s="16">
        <f>('Table 2a Population by age'!N15-'Table 2a Population by age'!N$4)/'Table 2a Population by age'!N$4</f>
        <v>0.22281201450025892</v>
      </c>
      <c r="O15" s="16">
        <f>('Table 2a Population by age'!O15-'Table 2a Population by age'!O$4)/'Table 2a Population by age'!O$4</f>
        <v>0.29172120418848169</v>
      </c>
      <c r="P15" s="16">
        <f>('Table 2a Population by age'!P15-'Table 2a Population by age'!P$4)/'Table 2a Population by age'!P$4</f>
        <v>0.29104761904761905</v>
      </c>
      <c r="Q15" s="16">
        <f>('Table 2a Population by age'!Q15-'Table 2a Population by age'!Q$4)/'Table 2a Population by age'!Q$4</f>
        <v>0.31330166270783849</v>
      </c>
      <c r="R15" s="16">
        <f>('Table 2a Population by age'!R15-'Table 2a Population by age'!R$4)/'Table 2a Population by age'!R$4</f>
        <v>7.6942546190837763E-2</v>
      </c>
      <c r="S15" s="16">
        <f>('Table 2a Population by age'!S15-'Table 2a Population by age'!S$4)/'Table 2a Population by age'!S$4</f>
        <v>4.1814760610495508E-2</v>
      </c>
    </row>
    <row r="16" spans="1:19" x14ac:dyDescent="0.35">
      <c r="A16">
        <v>2033</v>
      </c>
      <c r="B16" s="16">
        <f>('Table 2a Population by age'!B16-'Table 2a Population by age'!B$4)/'Table 2a Population by age'!B$4</f>
        <v>0.16321472827049036</v>
      </c>
      <c r="C16" s="16">
        <f>('Table 2a Population by age'!C16-'Table 2a Population by age'!C$4)/'Table 2a Population by age'!C$4</f>
        <v>9.5136921624173754E-2</v>
      </c>
      <c r="D16" s="16">
        <f>('Table 2a Population by age'!D16-'Table 2a Population by age'!D$4)/'Table 2a Population by age'!D$4</f>
        <v>0.29420809841107126</v>
      </c>
      <c r="E16" s="16">
        <f>('Table 2a Population by age'!E16-'Table 2a Population by age'!E$4)/'Table 2a Population by age'!E$4</f>
        <v>0.2603732950466619</v>
      </c>
      <c r="F16" s="16">
        <f>('Table 2a Population by age'!F16-'Table 2a Population by age'!F$4)/'Table 2a Population by age'!F$4</f>
        <v>0.16666666666666666</v>
      </c>
      <c r="G16" s="16">
        <f>('Table 2a Population by age'!G16-'Table 2a Population by age'!G$4)/'Table 2a Population by age'!G$4</f>
        <v>0.1445788826921259</v>
      </c>
      <c r="H16" s="16">
        <f>('Table 2a Population by age'!H16-'Table 2a Population by age'!H$4)/'Table 2a Population by age'!H$4</f>
        <v>0.16092334879611223</v>
      </c>
      <c r="I16" s="16">
        <f>('Table 2a Population by age'!I16-'Table 2a Population by age'!I$4)/'Table 2a Population by age'!I$4</f>
        <v>0.27437112650382794</v>
      </c>
      <c r="J16" s="16">
        <f>('Table 2a Population by age'!J16-'Table 2a Population by age'!J$4)/'Table 2a Population by age'!J$4</f>
        <v>0.30997090716741604</v>
      </c>
      <c r="K16" s="16">
        <f>('Table 2a Population by age'!K16-'Table 2a Population by age'!K$4)/'Table 2a Population by age'!K$4</f>
        <v>0.11703444009074036</v>
      </c>
      <c r="L16" s="16">
        <f>('Table 2a Population by age'!L16-'Table 2a Population by age'!L$4)/'Table 2a Population by age'!L$4</f>
        <v>0.24614624505928853</v>
      </c>
      <c r="M16" s="16">
        <f>('Table 2a Population by age'!M16-'Table 2a Population by age'!M$4)/'Table 2a Population by age'!M$4</f>
        <v>0.19441069258809235</v>
      </c>
      <c r="N16" s="16">
        <f>('Table 2a Population by age'!N16-'Table 2a Population by age'!N$4)/'Table 2a Population by age'!N$4</f>
        <v>0.23770067322630761</v>
      </c>
      <c r="O16" s="16">
        <f>('Table 2a Population by age'!O16-'Table 2a Population by age'!O$4)/'Table 2a Population by age'!O$4</f>
        <v>0.29253926701570682</v>
      </c>
      <c r="P16" s="16">
        <f>('Table 2a Population by age'!P16-'Table 2a Population by age'!P$4)/'Table 2a Population by age'!P$4</f>
        <v>0.32876190476190476</v>
      </c>
      <c r="Q16" s="16">
        <f>('Table 2a Population by age'!Q16-'Table 2a Population by age'!Q$4)/'Table 2a Population by age'!Q$4</f>
        <v>0.36247030878859859</v>
      </c>
      <c r="R16" s="16">
        <f>('Table 2a Population by age'!R16-'Table 2a Population by age'!R$4)/'Table 2a Population by age'!R$4</f>
        <v>7.8208048595292332E-2</v>
      </c>
      <c r="S16" s="16">
        <f>('Table 2a Population by age'!S16-'Table 2a Population by age'!S$4)/'Table 2a Population by age'!S$4</f>
        <v>6.1676771900480869E-2</v>
      </c>
    </row>
    <row r="17" spans="1:19" x14ac:dyDescent="0.35">
      <c r="A17">
        <v>2034</v>
      </c>
      <c r="B17" s="16">
        <f>('Table 2a Population by age'!B17-'Table 2a Population by age'!B$4)/'Table 2a Population by age'!B$4</f>
        <v>0.17835015046910957</v>
      </c>
      <c r="C17" s="16">
        <f>('Table 2a Population by age'!C17-'Table 2a Population by age'!C$4)/'Table 2a Population by age'!C$4</f>
        <v>0.11414069877242682</v>
      </c>
      <c r="D17" s="16">
        <f>('Table 2a Population by age'!D17-'Table 2a Population by age'!D$4)/'Table 2a Population by age'!D$4</f>
        <v>0.29920553562275753</v>
      </c>
      <c r="E17" s="16">
        <f>('Table 2a Population by age'!E17-'Table 2a Population by age'!E$4)/'Table 2a Population by age'!E$4</f>
        <v>0.2842067480258435</v>
      </c>
      <c r="F17" s="16">
        <f>('Table 2a Population by age'!F17-'Table 2a Population by age'!F$4)/'Table 2a Population by age'!F$4</f>
        <v>0.18899242865463017</v>
      </c>
      <c r="G17" s="16">
        <f>('Table 2a Population by age'!G17-'Table 2a Population by age'!G$4)/'Table 2a Population by age'!G$4</f>
        <v>0.1639096322903866</v>
      </c>
      <c r="H17" s="16">
        <f>('Table 2a Population by age'!H17-'Table 2a Population by age'!H$4)/'Table 2a Population by age'!H$4</f>
        <v>0.1772144908327811</v>
      </c>
      <c r="I17" s="16">
        <f>('Table 2a Population by age'!I17-'Table 2a Population by age'!I$4)/'Table 2a Population by age'!I$4</f>
        <v>0.29303682099890632</v>
      </c>
      <c r="J17" s="16">
        <f>('Table 2a Population by age'!J17-'Table 2a Population by age'!J$4)/'Table 2a Population by age'!J$4</f>
        <v>0.32619236533544915</v>
      </c>
      <c r="K17" s="16">
        <f>('Table 2a Population by age'!K17-'Table 2a Population by age'!K$4)/'Table 2a Population by age'!K$4</f>
        <v>0.12806764281295113</v>
      </c>
      <c r="L17" s="16">
        <f>('Table 2a Population by age'!L17-'Table 2a Population by age'!L$4)/'Table 2a Population by age'!L$4</f>
        <v>0.27618577075098816</v>
      </c>
      <c r="M17" s="16">
        <f>('Table 2a Population by age'!M17-'Table 2a Population by age'!M$4)/'Table 2a Population by age'!M$4</f>
        <v>0.21705511984977355</v>
      </c>
      <c r="N17" s="16">
        <f>('Table 2a Population by age'!N17-'Table 2a Population by age'!N$4)/'Table 2a Population by age'!N$4</f>
        <v>0.25323666494044539</v>
      </c>
      <c r="O17" s="16">
        <f>('Table 2a Population by age'!O17-'Table 2a Population by age'!O$4)/'Table 2a Population by age'!O$4</f>
        <v>0.31528141361256545</v>
      </c>
      <c r="P17" s="16">
        <f>('Table 2a Population by age'!P17-'Table 2a Population by age'!P$4)/'Table 2a Population by age'!P$4</f>
        <v>0.35485714285714287</v>
      </c>
      <c r="Q17" s="16">
        <f>('Table 2a Population by age'!Q17-'Table 2a Population by age'!Q$4)/'Table 2a Population by age'!Q$4</f>
        <v>0.41187648456057008</v>
      </c>
      <c r="R17" s="16">
        <f>('Table 2a Population by age'!R17-'Table 2a Population by age'!R$4)/'Table 2a Population by age'!R$4</f>
        <v>9.1875474563401671E-2</v>
      </c>
      <c r="S17" s="16">
        <f>('Table 2a Population by age'!S17-'Table 2a Population by age'!S$4)/'Table 2a Population by age'!S$4</f>
        <v>7.6730085720259258E-2</v>
      </c>
    </row>
    <row r="18" spans="1:19" x14ac:dyDescent="0.35">
      <c r="A18">
        <v>2035</v>
      </c>
      <c r="B18" s="16">
        <f>('Table 2a Population by age'!B18-'Table 2a Population by age'!B$4)/'Table 2a Population by age'!B$4</f>
        <v>0.19198088157195964</v>
      </c>
      <c r="C18" s="16">
        <f>('Table 2a Population by age'!C18-'Table 2a Population by age'!C$4)/'Table 2a Population by age'!C$4</f>
        <v>0.12842304060434373</v>
      </c>
      <c r="D18" s="16">
        <f>('Table 2a Population by age'!D18-'Table 2a Population by age'!D$4)/'Table 2a Population by age'!D$4</f>
        <v>0.30971296770886725</v>
      </c>
      <c r="E18" s="16">
        <f>('Table 2a Population by age'!E18-'Table 2a Population by age'!E$4)/'Table 2a Population by age'!E$4</f>
        <v>0.29806173725771717</v>
      </c>
      <c r="F18" s="16">
        <f>('Table 2a Population by age'!F18-'Table 2a Population by age'!F$4)/'Table 2a Population by age'!F$4</f>
        <v>0.20335857115123276</v>
      </c>
      <c r="G18" s="16">
        <f>('Table 2a Population by age'!G18-'Table 2a Population by age'!G$4)/'Table 2a Population by age'!G$4</f>
        <v>0.18007373097646281</v>
      </c>
      <c r="H18" s="16">
        <f>('Table 2a Population by age'!H18-'Table 2a Population by age'!H$4)/'Table 2a Population by age'!H$4</f>
        <v>0.19085487077534791</v>
      </c>
      <c r="I18" s="16">
        <f>('Table 2a Population by age'!I18-'Table 2a Population by age'!I$4)/'Table 2a Population by age'!I$4</f>
        <v>0.30951512942034271</v>
      </c>
      <c r="J18" s="16">
        <f>('Table 2a Population by age'!J18-'Table 2a Population by age'!J$4)/'Table 2a Population by age'!J$4</f>
        <v>0.34259014370096097</v>
      </c>
      <c r="K18" s="16">
        <f>('Table 2a Population by age'!K18-'Table 2a Population by age'!K$4)/'Table 2a Population by age'!K$4</f>
        <v>0.13631676634357601</v>
      </c>
      <c r="L18" s="16">
        <f>('Table 2a Population by age'!L18-'Table 2a Population by age'!L$4)/'Table 2a Population by age'!L$4</f>
        <v>0.30563241106719369</v>
      </c>
      <c r="M18" s="16">
        <f>('Table 2a Population by age'!M18-'Table 2a Population by age'!M$4)/'Table 2a Population by age'!M$4</f>
        <v>0.23870540152435657</v>
      </c>
      <c r="N18" s="16">
        <f>('Table 2a Population by age'!N18-'Table 2a Population by age'!N$4)/'Table 2a Population by age'!N$4</f>
        <v>0.26657172449508026</v>
      </c>
      <c r="O18" s="16">
        <f>('Table 2a Population by age'!O18-'Table 2a Population by age'!O$4)/'Table 2a Population by age'!O$4</f>
        <v>0.35291230366492149</v>
      </c>
      <c r="P18" s="16">
        <f>('Table 2a Population by age'!P18-'Table 2a Population by age'!P$4)/'Table 2a Population by age'!P$4</f>
        <v>0.37314285714285716</v>
      </c>
      <c r="Q18" s="16">
        <f>('Table 2a Population by age'!Q18-'Table 2a Population by age'!Q$4)/'Table 2a Population by age'!Q$4</f>
        <v>0.44299287410926363</v>
      </c>
      <c r="R18" s="16">
        <f>('Table 2a Population by age'!R18-'Table 2a Population by age'!R$4)/'Table 2a Population by age'!R$4</f>
        <v>0.12705644140723868</v>
      </c>
      <c r="S18" s="16">
        <f>('Table 2a Population by age'!S18-'Table 2a Population by age'!S$4)/'Table 2a Population by age'!S$4</f>
        <v>8.8438218691197987E-2</v>
      </c>
    </row>
    <row r="19" spans="1:19" x14ac:dyDescent="0.35">
      <c r="A19">
        <v>2036</v>
      </c>
      <c r="B19" s="16">
        <f>('Table 2a Population by age'!B19-'Table 2a Population by age'!B$4)/'Table 2a Population by age'!B$4</f>
        <v>0.20437245530182332</v>
      </c>
      <c r="C19" s="16">
        <f>('Table 2a Population by age'!C19-'Table 2a Population by age'!C$4)/'Table 2a Population by age'!C$4</f>
        <v>0.14683663833805477</v>
      </c>
      <c r="D19" s="16">
        <f>('Table 2a Population by age'!D19-'Table 2a Population by age'!D$4)/'Table 2a Population by age'!D$4</f>
        <v>0.31189133777549977</v>
      </c>
      <c r="E19" s="16">
        <f>('Table 2a Population by age'!E19-'Table 2a Population by age'!E$4)/'Table 2a Population by age'!E$4</f>
        <v>0.3079684134960517</v>
      </c>
      <c r="F19" s="16">
        <f>('Table 2a Population by age'!F19-'Table 2a Population by age'!F$4)/'Table 2a Population by age'!F$4</f>
        <v>0.21432731508444963</v>
      </c>
      <c r="G19" s="16">
        <f>('Table 2a Population by age'!G19-'Table 2a Population by age'!G$4)/'Table 2a Population by age'!G$4</f>
        <v>0.19340202287550809</v>
      </c>
      <c r="H19" s="16">
        <f>('Table 2a Population by age'!H19-'Table 2a Population by age'!H$4)/'Table 2a Population by age'!H$4</f>
        <v>0.20427435387673956</v>
      </c>
      <c r="I19" s="16">
        <f>('Table 2a Population by age'!I19-'Table 2a Population by age'!I$4)/'Table 2a Population by age'!I$4</f>
        <v>0.32446226759022967</v>
      </c>
      <c r="J19" s="16">
        <f>('Table 2a Population by age'!J19-'Table 2a Population by age'!J$4)/'Table 2a Population by age'!J$4</f>
        <v>0.3561667989068148</v>
      </c>
      <c r="K19" s="16">
        <f>('Table 2a Population by age'!K19-'Table 2a Population by age'!K$4)/'Table 2a Population by age'!K$4</f>
        <v>0.1448752320065993</v>
      </c>
      <c r="L19" s="16">
        <f>('Table 2a Population by age'!L19-'Table 2a Population by age'!L$4)/'Table 2a Population by age'!L$4</f>
        <v>0.32835968379446639</v>
      </c>
      <c r="M19" s="16">
        <f>('Table 2a Population by age'!M19-'Table 2a Population by age'!M$4)/'Table 2a Population by age'!M$4</f>
        <v>0.27140174527780847</v>
      </c>
      <c r="N19" s="16">
        <f>('Table 2a Population by age'!N19-'Table 2a Population by age'!N$4)/'Table 2a Population by age'!N$4</f>
        <v>0.27421025375453134</v>
      </c>
      <c r="O19" s="16">
        <f>('Table 2a Population by age'!O19-'Table 2a Population by age'!O$4)/'Table 2a Population by age'!O$4</f>
        <v>0.38612565445026176</v>
      </c>
      <c r="P19" s="16">
        <f>('Table 2a Population by age'!P19-'Table 2a Population by age'!P$4)/'Table 2a Population by age'!P$4</f>
        <v>0.38895238095238094</v>
      </c>
      <c r="Q19" s="16">
        <f>('Table 2a Population by age'!Q19-'Table 2a Population by age'!Q$4)/'Table 2a Population by age'!Q$4</f>
        <v>0.4700712589073634</v>
      </c>
      <c r="R19" s="16">
        <f>('Table 2a Population by age'!R19-'Table 2a Population by age'!R$4)/'Table 2a Population by age'!R$4</f>
        <v>0.16805871931156668</v>
      </c>
      <c r="S19" s="16">
        <f>('Table 2a Population by age'!S19-'Table 2a Population by age'!S$4)/'Table 2a Population by age'!S$4</f>
        <v>0.11060004181476062</v>
      </c>
    </row>
    <row r="21" spans="1:19" x14ac:dyDescent="0.35">
      <c r="A21" s="12" t="s">
        <v>42</v>
      </c>
    </row>
    <row r="23" spans="1:19" x14ac:dyDescent="0.35">
      <c r="A23" s="19" t="s">
        <v>82</v>
      </c>
    </row>
  </sheetData>
  <hyperlinks>
    <hyperlink ref="A23" location="'Table of Contents'!A1" display="Back to table of contents" xr:uid="{1A3080E8-D01D-4D68-B8D1-9A69BE9C75E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56F63-E91E-454B-AF1D-D683B84D5E43}">
  <dimension ref="A1:S23"/>
  <sheetViews>
    <sheetView workbookViewId="0">
      <selection activeCell="A23" sqref="A23"/>
    </sheetView>
  </sheetViews>
  <sheetFormatPr defaultRowHeight="14.5" x14ac:dyDescent="0.35"/>
  <cols>
    <col min="1" max="1" width="9" customWidth="1"/>
  </cols>
  <sheetData>
    <row r="1" spans="1:19" x14ac:dyDescent="0.35">
      <c r="A1" s="2" t="s">
        <v>46</v>
      </c>
    </row>
    <row r="3" spans="1:19" x14ac:dyDescent="0.35">
      <c r="A3" t="s">
        <v>1</v>
      </c>
      <c r="B3" t="s">
        <v>20</v>
      </c>
      <c r="C3" t="s">
        <v>4</v>
      </c>
      <c r="D3" t="s">
        <v>5</v>
      </c>
      <c r="E3" t="s">
        <v>6</v>
      </c>
      <c r="F3" t="s">
        <v>7</v>
      </c>
      <c r="G3" t="s">
        <v>8</v>
      </c>
      <c r="H3" t="s">
        <v>9</v>
      </c>
      <c r="I3" t="s">
        <v>10</v>
      </c>
      <c r="J3" t="s">
        <v>11</v>
      </c>
      <c r="K3" t="s">
        <v>3</v>
      </c>
      <c r="L3" t="s">
        <v>12</v>
      </c>
      <c r="M3" t="s">
        <v>13</v>
      </c>
      <c r="N3" t="s">
        <v>14</v>
      </c>
      <c r="O3" t="s">
        <v>15</v>
      </c>
      <c r="P3" t="s">
        <v>16</v>
      </c>
      <c r="Q3" t="s">
        <v>17</v>
      </c>
      <c r="R3" t="s">
        <v>18</v>
      </c>
      <c r="S3" t="s">
        <v>19</v>
      </c>
    </row>
    <row r="4" spans="1:19" x14ac:dyDescent="0.35">
      <c r="A4">
        <v>2021</v>
      </c>
      <c r="B4">
        <v>1227</v>
      </c>
      <c r="C4">
        <v>842</v>
      </c>
      <c r="D4">
        <v>843</v>
      </c>
      <c r="E4">
        <v>2688</v>
      </c>
      <c r="F4">
        <v>4540</v>
      </c>
      <c r="G4">
        <v>4338</v>
      </c>
      <c r="H4">
        <v>3272</v>
      </c>
      <c r="I4">
        <v>2192</v>
      </c>
      <c r="J4">
        <v>1710</v>
      </c>
      <c r="K4">
        <v>927</v>
      </c>
      <c r="L4">
        <v>1436</v>
      </c>
      <c r="M4">
        <v>1267</v>
      </c>
      <c r="N4">
        <v>1173</v>
      </c>
      <c r="O4">
        <v>878</v>
      </c>
      <c r="P4">
        <v>740</v>
      </c>
      <c r="Q4">
        <v>575</v>
      </c>
      <c r="R4">
        <v>492</v>
      </c>
      <c r="S4">
        <v>454</v>
      </c>
    </row>
    <row r="5" spans="1:19" x14ac:dyDescent="0.35">
      <c r="A5">
        <v>2022</v>
      </c>
      <c r="B5">
        <v>1201</v>
      </c>
      <c r="C5">
        <v>815</v>
      </c>
      <c r="D5">
        <v>904</v>
      </c>
      <c r="E5">
        <v>2672</v>
      </c>
      <c r="F5">
        <v>4530</v>
      </c>
      <c r="G5">
        <v>4334</v>
      </c>
      <c r="H5">
        <v>3323</v>
      </c>
      <c r="I5">
        <v>2332</v>
      </c>
      <c r="J5">
        <v>1706</v>
      </c>
      <c r="K5">
        <v>935</v>
      </c>
      <c r="L5">
        <v>1505</v>
      </c>
      <c r="M5">
        <v>1292</v>
      </c>
      <c r="N5">
        <v>1186</v>
      </c>
      <c r="O5">
        <v>923</v>
      </c>
      <c r="P5">
        <v>738</v>
      </c>
      <c r="Q5">
        <v>597</v>
      </c>
      <c r="R5">
        <v>479</v>
      </c>
      <c r="S5">
        <v>489</v>
      </c>
    </row>
    <row r="6" spans="1:19" x14ac:dyDescent="0.35">
      <c r="A6">
        <v>2023</v>
      </c>
      <c r="B6">
        <v>1202</v>
      </c>
      <c r="C6">
        <v>816</v>
      </c>
      <c r="D6">
        <v>946</v>
      </c>
      <c r="E6">
        <v>2681</v>
      </c>
      <c r="F6">
        <v>4490</v>
      </c>
      <c r="G6">
        <v>4260</v>
      </c>
      <c r="H6">
        <v>3392</v>
      </c>
      <c r="I6">
        <v>2444</v>
      </c>
      <c r="J6">
        <v>1782</v>
      </c>
      <c r="K6">
        <v>917</v>
      </c>
      <c r="L6">
        <v>1529</v>
      </c>
      <c r="M6">
        <v>1283</v>
      </c>
      <c r="N6">
        <v>1216</v>
      </c>
      <c r="O6">
        <v>955</v>
      </c>
      <c r="P6">
        <v>743</v>
      </c>
      <c r="Q6">
        <v>636</v>
      </c>
      <c r="R6">
        <v>466</v>
      </c>
      <c r="S6">
        <v>502</v>
      </c>
    </row>
    <row r="7" spans="1:19" x14ac:dyDescent="0.35">
      <c r="A7">
        <v>2024</v>
      </c>
      <c r="B7">
        <v>1223</v>
      </c>
      <c r="C7">
        <v>794</v>
      </c>
      <c r="D7">
        <v>1014</v>
      </c>
      <c r="E7">
        <v>2725</v>
      </c>
      <c r="F7">
        <v>4440</v>
      </c>
      <c r="G7">
        <v>4204</v>
      </c>
      <c r="H7">
        <v>3419</v>
      </c>
      <c r="I7">
        <v>2524</v>
      </c>
      <c r="J7">
        <v>1846</v>
      </c>
      <c r="K7">
        <v>905</v>
      </c>
      <c r="L7">
        <v>1574</v>
      </c>
      <c r="M7">
        <v>1277</v>
      </c>
      <c r="N7">
        <v>1236</v>
      </c>
      <c r="O7">
        <v>1048</v>
      </c>
      <c r="P7">
        <v>732</v>
      </c>
      <c r="Q7">
        <v>651</v>
      </c>
      <c r="R7">
        <v>472</v>
      </c>
      <c r="S7">
        <v>510</v>
      </c>
    </row>
    <row r="8" spans="1:19" x14ac:dyDescent="0.35">
      <c r="A8">
        <v>2025</v>
      </c>
      <c r="B8">
        <v>1230</v>
      </c>
      <c r="C8">
        <v>790</v>
      </c>
      <c r="D8">
        <v>1062</v>
      </c>
      <c r="E8">
        <v>2808</v>
      </c>
      <c r="F8">
        <v>4391</v>
      </c>
      <c r="G8">
        <v>4149</v>
      </c>
      <c r="H8">
        <v>3428</v>
      </c>
      <c r="I8">
        <v>2607</v>
      </c>
      <c r="J8">
        <v>1917</v>
      </c>
      <c r="K8">
        <v>905</v>
      </c>
      <c r="L8">
        <v>1592</v>
      </c>
      <c r="M8">
        <v>1341</v>
      </c>
      <c r="N8">
        <v>1228</v>
      </c>
      <c r="O8">
        <v>1072</v>
      </c>
      <c r="P8">
        <v>757</v>
      </c>
      <c r="Q8">
        <v>670</v>
      </c>
      <c r="R8">
        <v>467</v>
      </c>
      <c r="S8">
        <v>537</v>
      </c>
    </row>
    <row r="9" spans="1:19" x14ac:dyDescent="0.35">
      <c r="A9">
        <v>2026</v>
      </c>
      <c r="B9">
        <v>1241</v>
      </c>
      <c r="C9">
        <v>764</v>
      </c>
      <c r="D9">
        <v>1125</v>
      </c>
      <c r="E9">
        <v>2903</v>
      </c>
      <c r="F9">
        <v>4367</v>
      </c>
      <c r="G9">
        <v>4131</v>
      </c>
      <c r="H9">
        <v>3424</v>
      </c>
      <c r="I9">
        <v>2668</v>
      </c>
      <c r="J9">
        <v>1990</v>
      </c>
      <c r="K9">
        <v>885</v>
      </c>
      <c r="L9">
        <v>1605</v>
      </c>
      <c r="M9">
        <v>1417</v>
      </c>
      <c r="N9">
        <v>1199</v>
      </c>
      <c r="O9">
        <v>1098</v>
      </c>
      <c r="P9">
        <v>816</v>
      </c>
      <c r="Q9">
        <v>668</v>
      </c>
      <c r="R9">
        <v>481</v>
      </c>
      <c r="S9">
        <v>551</v>
      </c>
    </row>
    <row r="10" spans="1:19" x14ac:dyDescent="0.35">
      <c r="A10">
        <v>2027</v>
      </c>
      <c r="B10">
        <v>1251</v>
      </c>
      <c r="C10">
        <v>774</v>
      </c>
      <c r="D10">
        <v>1125</v>
      </c>
      <c r="E10">
        <v>2993</v>
      </c>
      <c r="F10">
        <v>4381</v>
      </c>
      <c r="G10">
        <v>4116</v>
      </c>
      <c r="H10">
        <v>3422</v>
      </c>
      <c r="I10">
        <v>2699</v>
      </c>
      <c r="J10">
        <v>2093</v>
      </c>
      <c r="K10">
        <v>874</v>
      </c>
      <c r="L10">
        <v>1597</v>
      </c>
      <c r="M10">
        <v>1473</v>
      </c>
      <c r="N10">
        <v>1219</v>
      </c>
      <c r="O10">
        <v>1109</v>
      </c>
      <c r="P10">
        <v>858</v>
      </c>
      <c r="Q10">
        <v>666</v>
      </c>
      <c r="R10">
        <v>500</v>
      </c>
      <c r="S10">
        <v>558</v>
      </c>
    </row>
    <row r="11" spans="1:19" x14ac:dyDescent="0.35">
      <c r="A11">
        <v>2028</v>
      </c>
      <c r="B11">
        <v>1252</v>
      </c>
      <c r="C11">
        <v>762</v>
      </c>
      <c r="D11">
        <v>1138</v>
      </c>
      <c r="E11">
        <v>3086</v>
      </c>
      <c r="F11">
        <v>4447</v>
      </c>
      <c r="G11">
        <v>4125</v>
      </c>
      <c r="H11">
        <v>3405</v>
      </c>
      <c r="I11">
        <v>2744</v>
      </c>
      <c r="J11">
        <v>2180</v>
      </c>
      <c r="K11">
        <v>875</v>
      </c>
      <c r="L11">
        <v>1658</v>
      </c>
      <c r="M11">
        <v>1495</v>
      </c>
      <c r="N11">
        <v>1210</v>
      </c>
      <c r="O11">
        <v>1137</v>
      </c>
      <c r="P11">
        <v>887</v>
      </c>
      <c r="Q11">
        <v>671</v>
      </c>
      <c r="R11">
        <v>532</v>
      </c>
      <c r="S11">
        <v>552</v>
      </c>
    </row>
    <row r="12" spans="1:19" x14ac:dyDescent="0.35">
      <c r="A12">
        <v>2029</v>
      </c>
      <c r="B12">
        <v>1247</v>
      </c>
      <c r="C12">
        <v>755</v>
      </c>
      <c r="D12">
        <v>1130</v>
      </c>
      <c r="E12">
        <v>3180</v>
      </c>
      <c r="F12">
        <v>4534</v>
      </c>
      <c r="G12">
        <v>4147</v>
      </c>
      <c r="H12">
        <v>3404</v>
      </c>
      <c r="I12">
        <v>2771</v>
      </c>
      <c r="J12">
        <v>2241</v>
      </c>
      <c r="K12">
        <v>887</v>
      </c>
      <c r="L12">
        <v>1710</v>
      </c>
      <c r="M12">
        <v>1534</v>
      </c>
      <c r="N12">
        <v>1206</v>
      </c>
      <c r="O12">
        <v>1153</v>
      </c>
      <c r="P12">
        <v>972</v>
      </c>
      <c r="Q12">
        <v>661</v>
      </c>
      <c r="R12">
        <v>546</v>
      </c>
      <c r="S12">
        <v>556</v>
      </c>
    </row>
    <row r="13" spans="1:19" x14ac:dyDescent="0.35">
      <c r="A13">
        <v>2030</v>
      </c>
      <c r="B13">
        <v>1242</v>
      </c>
      <c r="C13">
        <v>755</v>
      </c>
      <c r="D13">
        <v>1134</v>
      </c>
      <c r="E13">
        <v>3248</v>
      </c>
      <c r="F13">
        <v>4622</v>
      </c>
      <c r="G13">
        <v>4171</v>
      </c>
      <c r="H13">
        <v>3402</v>
      </c>
      <c r="I13">
        <v>2783</v>
      </c>
      <c r="J13">
        <v>2305</v>
      </c>
      <c r="K13">
        <v>889</v>
      </c>
      <c r="L13">
        <v>1769</v>
      </c>
      <c r="M13">
        <v>1553</v>
      </c>
      <c r="N13">
        <v>1262</v>
      </c>
      <c r="O13">
        <v>1147</v>
      </c>
      <c r="P13">
        <v>994</v>
      </c>
      <c r="Q13">
        <v>685</v>
      </c>
      <c r="R13">
        <v>562</v>
      </c>
      <c r="S13">
        <v>569</v>
      </c>
    </row>
    <row r="14" spans="1:19" x14ac:dyDescent="0.35">
      <c r="A14">
        <v>2031</v>
      </c>
      <c r="B14">
        <v>1245</v>
      </c>
      <c r="C14">
        <v>742</v>
      </c>
      <c r="D14">
        <v>1132</v>
      </c>
      <c r="E14">
        <v>3352</v>
      </c>
      <c r="F14">
        <v>4747</v>
      </c>
      <c r="G14">
        <v>4227</v>
      </c>
      <c r="H14">
        <v>3427</v>
      </c>
      <c r="I14">
        <v>2797</v>
      </c>
      <c r="J14">
        <v>2355</v>
      </c>
      <c r="K14">
        <v>897</v>
      </c>
      <c r="L14">
        <v>1831</v>
      </c>
      <c r="M14">
        <v>1568</v>
      </c>
      <c r="N14">
        <v>1329</v>
      </c>
      <c r="O14">
        <v>1123</v>
      </c>
      <c r="P14">
        <v>1019</v>
      </c>
      <c r="Q14">
        <v>739</v>
      </c>
      <c r="R14">
        <v>560</v>
      </c>
      <c r="S14">
        <v>586</v>
      </c>
    </row>
    <row r="15" spans="1:19" x14ac:dyDescent="0.35">
      <c r="A15">
        <v>2032</v>
      </c>
      <c r="B15">
        <v>1252</v>
      </c>
      <c r="C15">
        <v>735</v>
      </c>
      <c r="D15">
        <v>1145</v>
      </c>
      <c r="E15">
        <v>3395</v>
      </c>
      <c r="F15">
        <v>4845</v>
      </c>
      <c r="G15">
        <v>4284</v>
      </c>
      <c r="H15">
        <v>3454</v>
      </c>
      <c r="I15">
        <v>2813</v>
      </c>
      <c r="J15">
        <v>2388</v>
      </c>
      <c r="K15">
        <v>908</v>
      </c>
      <c r="L15">
        <v>1919</v>
      </c>
      <c r="M15">
        <v>1565</v>
      </c>
      <c r="N15">
        <v>1379</v>
      </c>
      <c r="O15">
        <v>1142</v>
      </c>
      <c r="P15">
        <v>1029</v>
      </c>
      <c r="Q15">
        <v>777</v>
      </c>
      <c r="R15">
        <v>559</v>
      </c>
      <c r="S15">
        <v>603</v>
      </c>
    </row>
    <row r="16" spans="1:19" x14ac:dyDescent="0.35">
      <c r="A16">
        <v>2033</v>
      </c>
      <c r="B16">
        <v>1267</v>
      </c>
      <c r="C16">
        <v>737</v>
      </c>
      <c r="D16">
        <v>1149</v>
      </c>
      <c r="E16">
        <v>3472</v>
      </c>
      <c r="F16">
        <v>4972</v>
      </c>
      <c r="G16">
        <v>4374</v>
      </c>
      <c r="H16">
        <v>3498</v>
      </c>
      <c r="I16">
        <v>2823</v>
      </c>
      <c r="J16">
        <v>2431</v>
      </c>
      <c r="K16">
        <v>913</v>
      </c>
      <c r="L16">
        <v>1995</v>
      </c>
      <c r="M16">
        <v>1622</v>
      </c>
      <c r="N16">
        <v>1399</v>
      </c>
      <c r="O16">
        <v>1135</v>
      </c>
      <c r="P16">
        <v>1055</v>
      </c>
      <c r="Q16">
        <v>804</v>
      </c>
      <c r="R16">
        <v>564</v>
      </c>
      <c r="S16">
        <v>619</v>
      </c>
    </row>
    <row r="17" spans="1:19" x14ac:dyDescent="0.35">
      <c r="A17">
        <v>2034</v>
      </c>
      <c r="B17">
        <v>1294</v>
      </c>
      <c r="C17">
        <v>749</v>
      </c>
      <c r="D17">
        <v>1159</v>
      </c>
      <c r="E17">
        <v>3574</v>
      </c>
      <c r="F17">
        <v>5147</v>
      </c>
      <c r="G17">
        <v>4507</v>
      </c>
      <c r="H17">
        <v>3567</v>
      </c>
      <c r="I17">
        <v>2852</v>
      </c>
      <c r="J17">
        <v>2465</v>
      </c>
      <c r="K17">
        <v>916</v>
      </c>
      <c r="L17">
        <v>2052</v>
      </c>
      <c r="M17">
        <v>1672</v>
      </c>
      <c r="N17">
        <v>1438</v>
      </c>
      <c r="O17">
        <v>1131</v>
      </c>
      <c r="P17">
        <v>1072</v>
      </c>
      <c r="Q17">
        <v>880</v>
      </c>
      <c r="R17">
        <v>555</v>
      </c>
      <c r="S17">
        <v>630</v>
      </c>
    </row>
    <row r="18" spans="1:19" x14ac:dyDescent="0.35">
      <c r="A18">
        <v>2035</v>
      </c>
      <c r="B18">
        <v>1319</v>
      </c>
      <c r="C18">
        <v>753</v>
      </c>
      <c r="D18">
        <v>1162</v>
      </c>
      <c r="E18">
        <v>3613</v>
      </c>
      <c r="F18">
        <v>5240</v>
      </c>
      <c r="G18">
        <v>4601</v>
      </c>
      <c r="H18">
        <v>3622</v>
      </c>
      <c r="I18">
        <v>2874</v>
      </c>
      <c r="J18">
        <v>2487</v>
      </c>
      <c r="K18">
        <v>918</v>
      </c>
      <c r="L18">
        <v>2110</v>
      </c>
      <c r="M18">
        <v>1728</v>
      </c>
      <c r="N18">
        <v>1458</v>
      </c>
      <c r="O18">
        <v>1182</v>
      </c>
      <c r="P18">
        <v>1067</v>
      </c>
      <c r="Q18">
        <v>900</v>
      </c>
      <c r="R18">
        <v>578</v>
      </c>
      <c r="S18">
        <v>649</v>
      </c>
    </row>
    <row r="19" spans="1:19" x14ac:dyDescent="0.35">
      <c r="A19">
        <v>2036</v>
      </c>
      <c r="B19">
        <v>1342</v>
      </c>
      <c r="C19">
        <v>761</v>
      </c>
      <c r="D19">
        <v>1157</v>
      </c>
      <c r="E19">
        <v>3639</v>
      </c>
      <c r="F19">
        <v>5315</v>
      </c>
      <c r="G19">
        <v>4683</v>
      </c>
      <c r="H19">
        <v>3674</v>
      </c>
      <c r="I19">
        <v>2904</v>
      </c>
      <c r="J19">
        <v>2507</v>
      </c>
      <c r="K19">
        <v>923</v>
      </c>
      <c r="L19">
        <v>2156</v>
      </c>
      <c r="M19">
        <v>1785</v>
      </c>
      <c r="N19">
        <v>1473</v>
      </c>
      <c r="O19">
        <v>1244</v>
      </c>
      <c r="P19">
        <v>1045</v>
      </c>
      <c r="Q19">
        <v>924</v>
      </c>
      <c r="R19">
        <v>625</v>
      </c>
      <c r="S19">
        <v>657</v>
      </c>
    </row>
    <row r="21" spans="1:19" x14ac:dyDescent="0.35">
      <c r="A21" s="12" t="s">
        <v>42</v>
      </c>
    </row>
    <row r="23" spans="1:19" x14ac:dyDescent="0.35">
      <c r="A23" s="19" t="s">
        <v>82</v>
      </c>
    </row>
  </sheetData>
  <hyperlinks>
    <hyperlink ref="A23" location="'Table of Contents'!A1" display="Back to table of contents" xr:uid="{62C847E4-6B79-45E2-8A92-A56D3792F03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w D A A B Q S w M E F A A C A A g A 8 E m x V K f k d G S k A A A A 9 Q A A A B I A H A B D b 2 5 m a W c v U G F j a 2 F n Z S 5 4 b W w g o h g A K K A U A A A A A A A A A A A A A A A A A A A A A A A A A A A A h Y 9 B D o I w F E S v Q r q n r d U Y J J 8 S 4 1 Y S E 6 N x 2 5 Q K j V A M L Z a 7 u f B I X k G M o u 5 c z p u 3 m L l f b 5 D 2 d R V c V G t 1 Y x I 0 w R Q F y s g m 1 6 Z I U O e O Y Y R S D h s h T 6 J Q w S A b G / c 2 T 1 D p 3 D k m x H u P / R Q 3 b U E Y p R N y y N Z b W a p a o I + s / 8 u h N t Y J I x X i s H + N 4 Q w v 5 j i a M U y B j A w y b b 4 9 G + Y + 2 x 8 I q 6 5 y X a u 4 M u F y B 2 S M Q N 4 X + A N Q S w M E F A A C A A g A 8 E m x 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B J s V R o Z P l q h g A A A L c A A A A T A B w A R m 9 y b X V s Y X M v U 2 V j d G l v b j E u b S C i G A A o o B Q A A A A A A A A A A A A A A A A A A A A A A A A A A A A r T k 0 u y c z P U w i G 0 I b W v F y 8 X M U Z i U W p K Q r O 3 s 7 x L o k l i Q q 2 C j m p J b x c C k A Q n F 9 a l J w K F A k u z N E D S S Y l F q d q K D m 7 O A U E B / o Y m i j p K C g F p R a n J h Y l Z y h p 6 k A 0 p S T l x y M Z B j G j O j o 4 O S M 1 N 9 F W C S i t p O N Z k p p r q w R T p R R b G w 2 i Y 3 m 5 M v M w D b E G A F B L A Q I t A B Q A A g A I A P B J s V S n 5 H R k p A A A A P U A A A A S A A A A A A A A A A A A A A A A A A A A A A B D b 2 5 m a W c v U G F j a 2 F n Z S 5 4 b W x Q S w E C L Q A U A A I A C A D w S b F U D 8 r p q 6 Q A A A D p A A A A E w A A A A A A A A A A A A A A A A D w A A A A W 0 N v b n R l b n R f V H l w Z X N d L n h t b F B L A Q I t A B Q A A g A I A P B J s V R o Z P l q h g A A A L c A A A A T A A A A A A A A A A A A A A A A A O E B A A B G b 3 J t d W x h c y 9 T Z W N 0 a W 9 u M S 5 t U E s F B g A A A A A D A A M A w g A A A L Q 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M L A A A A A A A A U Q 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N L Q 1 9 E Y X R 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Q 2 9 1 b n Q i I F Z h b H V l P S J s M T A z N j g i I C 8 + P E V u d H J 5 I F R 5 c G U 9 I k Z p b G x F c n J v c k N v Z G U i I F Z h b H V l P S J z V W 5 r b m 9 3 b i I g L z 4 8 R W 5 0 c n k g V H l w Z T 0 i R m l s b E V y c m 9 y Q 2 9 1 b n Q i I F Z h b H V l P S J s M C I g L z 4 8 R W 5 0 c n k g V H l w Z T 0 i R m l s b E x h c 3 R V c G R h d G V k I i B W Y W x 1 Z T 0 i Z D I w M j I t M D U t M T Z U M j I 6 N T Y 6 M z Y u M j g w N T A z N 1 o i I C 8 + P E V u d H J 5 I F R 5 c G U 9 I k Z p b G x D b 2 x 1 b W 5 U e X B l c y I g V m F s d W U 9 I n N C Z 0 l H Q m d J R y I g L z 4 8 R W 5 0 c n k g V H l w Z T 0 i R m l s b E N v b H V t b k 5 h b W V z I i B W Y W x 1 Z T 0 i c 1 s m c X V v d D t T b 3 V y Y 2 U m c X V v d D s s J n F 1 b 3 Q 7 W W V h c i Z x d W 9 0 O y w m c X V v d D t T Y 2 V u Y X J p b y Z x d W 9 0 O y w m c X V v d D t T d W J 1 c m I m c X V v d D s s J n F 1 b 3 Q 7 U G 9 w d W x h d G l v b i Z x d W 9 0 O y w m c X V v d D t B Z 2 U m c X V v d D t d 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X J 2 Z X I u R G F 0 Y W J h c 2 V c X C 8 y L 1 N R T C 9 j Z G J w c 3 F s M T Q 7 U m V z Z W F y Y 2 g v Z G J v L 0 N L Q 1 9 E Y X R h L n t T b 3 V y Y 2 U s M H 0 m c X V v d D s s J n F 1 b 3 Q 7 U 2 V y d m V y L k R h d G F i Y X N l X F w v M i 9 T U U w v Y 2 R i c H N x b D E 0 O 1 J l c 2 V h c m N o L 2 R i b y 9 D S 0 N f R G F 0 Y S 5 7 W W V h c i w x f S Z x d W 9 0 O y w m c X V v d D t T Z X J 2 Z X I u R G F 0 Y W J h c 2 V c X C 8 y L 1 N R T C 9 j Z G J w c 3 F s M T Q 7 U m V z Z W F y Y 2 g v Z G J v L 0 N L Q 1 9 E Y X R h L n t T Y 2 V u Y X J p b y w y f S Z x d W 9 0 O y w m c X V v d D t T Z X J 2 Z X I u R G F 0 Y W J h c 2 V c X C 8 y L 1 N R T C 9 j Z G J w c 3 F s M T Q 7 U m V z Z W F y Y 2 g v Z G J v L 0 N L Q 1 9 E Y X R h L n t T d W J 1 c m I s M 3 0 m c X V v d D s s J n F 1 b 3 Q 7 U 2 V y d m V y L k R h d G F i Y X N l X F w v M i 9 T U U w v Y 2 R i c H N x b D E 0 O 1 J l c 2 V h c m N o L 2 R i b y 9 D S 0 N f R G F 0 Y S 5 7 U G 9 w d W x h d G l v b i w 0 f S Z x d W 9 0 O y w m c X V v d D t T Z X J 2 Z X I u R G F 0 Y W J h c 2 V c X C 8 y L 1 N R T C 9 j Z G J w c 3 F s M T Q 7 U m V z Z W F y Y 2 g v Z G J v L 0 N L Q 1 9 E Y X R h L n t B Z 2 U s N X 0 m c X V v d D t d L C Z x d W 9 0 O 0 N v b H V t b k N v d W 5 0 J n F 1 b 3 Q 7 O j Y s J n F 1 b 3 Q 7 S 2 V 5 Q 2 9 s d W 1 u T m F t Z X M m c X V v d D s 6 W 1 0 s J n F 1 b 3 Q 7 Q 2 9 s d W 1 u S W R l b n R p d G l l c y Z x d W 9 0 O z p b J n F 1 b 3 Q 7 U 2 V y d m V y L k R h d G F i Y X N l X F w v M i 9 T U U w v Y 2 R i c H N x b D E 0 O 1 J l c 2 V h c m N o L 2 R i b y 9 D S 0 N f R G F 0 Y S 5 7 U 2 9 1 c m N l L D B 9 J n F 1 b 3 Q 7 L C Z x d W 9 0 O 1 N l c n Z l c i 5 E Y X R h Y m F z Z V x c L z I v U 1 F M L 2 N k Y n B z c W w x N D t S Z X N l Y X J j a C 9 k Y m 8 v Q 0 t D X 0 R h d G E u e 1 l l Y X I s M X 0 m c X V v d D s s J n F 1 b 3 Q 7 U 2 V y d m V y L k R h d G F i Y X N l X F w v M i 9 T U U w v Y 2 R i c H N x b D E 0 O 1 J l c 2 V h c m N o L 2 R i b y 9 D S 0 N f R G F 0 Y S 5 7 U 2 N l b m F y a W 8 s M n 0 m c X V v d D s s J n F 1 b 3 Q 7 U 2 V y d m V y L k R h d G F i Y X N l X F w v M i 9 T U U w v Y 2 R i c H N x b D E 0 O 1 J l c 2 V h c m N o L 2 R i b y 9 D S 0 N f R G F 0 Y S 5 7 U 3 V i d X J i L D N 9 J n F 1 b 3 Q 7 L C Z x d W 9 0 O 1 N l c n Z l c i 5 E Y X R h Y m F z Z V x c L z I v U 1 F M L 2 N k Y n B z c W w x N D t S Z X N l Y X J j a C 9 k Y m 8 v Q 0 t D X 0 R h d G E u e 1 B v c H V s Y X R p b 2 4 s N H 0 m c X V v d D s s J n F 1 b 3 Q 7 U 2 V y d m V y L k R h d G F i Y X N l X F w v M i 9 T U U w v Y 2 R i c H N x b D E 0 O 1 J l c 2 V h c m N o L 2 R i b y 9 D S 0 N f R G F 0 Y S 5 7 Q W d l L D V 9 J n F 1 b 3 Q 7 X S w m c X V v d D t S Z W x h d G l v b n N o a X B J b m Z v J n F 1 b 3 Q 7 O l t d f S I g L z 4 8 L 1 N 0 Y W J s Z U V u d H J p Z X M + P C 9 J d G V t P j x J d G V t P j x J d G V t T G 9 j Y X R p b 2 4 + P E l 0 Z W 1 U e X B l P k Z v c m 1 1 b G E 8 L 0 l 0 Z W 1 U e X B l P j x J d G V t U G F 0 a D 5 T Z W N 0 a W 9 u M S 9 D S 0 N f R G F 0 Y S 9 T b 3 V y Y 2 U 8 L 0 l 0 Z W 1 Q Y X R o P j w v S X R l b U x v Y 2 F 0 a W 9 u P j x T d G F i b G V F b n R y a W V z I C 8 + P C 9 J d G V t P j x J d G V t P j x J d G V t T G 9 j Y X R p b 2 4 + P E l 0 Z W 1 U e X B l P k Z v c m 1 1 b G E 8 L 0 l 0 Z W 1 U e X B l P j x J d G V t U G F 0 a D 5 T Z W N 0 a W 9 u M S 9 D S 0 N f R G F 0 Y S 9 k Y m 9 f Q 0 t D X 0 R h d G E 8 L 0 l 0 Z W 1 Q Y X R o P j w v S X R l b U x v Y 2 F 0 a W 9 u P j x T d G F i b G V F b n R y a W V z I C 8 + P C 9 J d G V t P j w v S X R l b X M + P C 9 M b 2 N h b F B h Y 2 t h Z 2 V N Z X R h Z G F 0 Y U Z p b G U + F g A A A F B L B Q Y A A A A A A A A A A A A A A A A A A A A A A A D a A A A A A Q A A A N C M n d 8 B F d E R j H o A w E / C l + s B A A A A X 0 t E G 9 I U Q 0 2 G g U 7 q p A W l v A A A A A A C A A A A A A A D Z g A A w A A A A B A A A A D H Q E P k J t J 9 T 0 E l H M S Z 7 i 1 O A A A A A A S A A A C g A A A A E A A A A O r 3 P O t v k y Q x b 2 8 / s 7 S r 0 P l Q A A A A 0 Q b b G I X d 8 P p h a M v f d K x + Y x w l g i a Y z k g n / V R I 6 K r R w W E j T 9 O D v q s G G C Q q I x m x / h y b 8 x w Z i Q I R W w 7 0 I K M u 1 R R I P U j i G Y B X v X E C M m G o k X S 0 U h o U A A A A q h n q Z y 3 A D d b L 2 k + 7 C J i 9 m Q U d x A M = < / D a t a M a s h u p > 
</file>

<file path=customXml/itemProps1.xml><?xml version="1.0" encoding="utf-8"?>
<ds:datastoreItem xmlns:ds="http://schemas.openxmlformats.org/officeDocument/2006/customXml" ds:itemID="{EA2CD22B-7A61-41B0-8DA3-426FBB4741B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Table of Contents</vt:lpstr>
      <vt:lpstr>Table 1a Population by suburb</vt:lpstr>
      <vt:lpstr>Table 1b Ann growth by suburb</vt:lpstr>
      <vt:lpstr>Table 1c Cum growth by suburb </vt:lpstr>
      <vt:lpstr>Table 2a Population by age</vt:lpstr>
      <vt:lpstr>Table 2b Ann growth by age</vt:lpstr>
      <vt:lpstr>Table 2c Cum growth by age</vt:lpstr>
      <vt:lpstr>Table 3 Brunswick</vt:lpstr>
      <vt:lpstr>Table 4 Brunswick East</vt:lpstr>
      <vt:lpstr>Table 5 Brunswick West</vt:lpstr>
      <vt:lpstr>Table 6 Coburg</vt:lpstr>
      <vt:lpstr>Table 7 Coburg North</vt:lpstr>
      <vt:lpstr>Table 8 Fawkner</vt:lpstr>
      <vt:lpstr>Table 9 Glenroy</vt:lpstr>
      <vt:lpstr>Table 10 Gowanbrae</vt:lpstr>
      <vt:lpstr>Table 11 Hadfield</vt:lpstr>
      <vt:lpstr>Table 12 Oak Park</vt:lpstr>
      <vt:lpstr>Table 13 Pascoe Vale</vt:lpstr>
      <vt:lpstr>Table 14 Pascoe Vale South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Citroen</dc:creator>
  <cp:lastModifiedBy>Sam Citroen</cp:lastModifiedBy>
  <dcterms:created xsi:type="dcterms:W3CDTF">2022-05-16T22:52:31Z</dcterms:created>
  <dcterms:modified xsi:type="dcterms:W3CDTF">2022-05-31T05:07:21Z</dcterms:modified>
</cp:coreProperties>
</file>